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pivotTables/pivotTable1.xml" ContentType="application/vnd.openxmlformats-officedocument.spreadsheetml.pivotTable+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docProps/app.xml" ContentType="application/vnd.openxmlformats-officedocument.extended-properties+xml"/>
  <Override PartName="/customXml/itemProps4.xml" ContentType="application/vnd.openxmlformats-officedocument.customXmlProperties+xml"/>
  <Override PartName="/customXml/itemProps2.xml" ContentType="application/vnd.openxmlformats-officedocument.customXmlProperties+xml"/>
  <Override PartName="/xl/tables/table1.xml" ContentType="application/vnd.openxmlformats-officedocument.spreadsheetml.table+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hidePivotFieldList="1" defaultThemeVersion="166925"/>
  <mc:AlternateContent xmlns:mc="http://schemas.openxmlformats.org/markup-compatibility/2006">
    <mc:Choice Requires="x15">
      <x15ac:absPath xmlns:x15ac="http://schemas.microsoft.com/office/spreadsheetml/2010/11/ac" url="https://nordicecolabel-my.sharepoint.com/personal/jorgenfl_svanemerket_no/Documents/Desktop/089 Nordisk/1. NEP &amp; SCDP/"/>
    </mc:Choice>
  </mc:AlternateContent>
  <bookViews>
    <workbookView xWindow="28680" yWindow="-120" windowWidth="29040" windowHeight="15720" xr2:uid="{D51EC99C-31A6-41E1-9E4A-F148698F5743}"/>
  </bookViews>
  <sheets>
    <sheet name="P19" sheetId="1" r:id="rId1"/>
    <sheet name="Info Product Categories" sheetId="4"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4" i="1" l="1"/>
  <c r="H115" i="1"/>
  <c r="H116" i="1"/>
  <c r="H117" i="1"/>
  <c r="H118" i="1"/>
  <c r="H119" i="1"/>
  <c r="H120" i="1"/>
  <c r="H121" i="1"/>
  <c r="H122" i="1"/>
  <c r="H123" i="1"/>
  <c r="H124" i="1"/>
  <c r="H125" i="1"/>
  <c r="H126" i="1"/>
  <c r="H127" i="1"/>
  <c r="H128" i="1"/>
  <c r="H129" i="1"/>
  <c r="H130" i="1"/>
  <c r="H131" i="1"/>
  <c r="H132" i="1"/>
  <c r="H133" i="1"/>
  <c r="H134" i="1"/>
  <c r="H135" i="1"/>
  <c r="H113" i="1"/>
  <c r="V134" i="1"/>
  <c r="V125" i="1"/>
  <c r="V128" i="1"/>
  <c r="V124" i="1"/>
  <c r="V114" i="1"/>
  <c r="V116" i="1"/>
  <c r="V122" i="1"/>
  <c r="V118" i="1"/>
  <c r="V136" i="1"/>
  <c r="U113" i="1"/>
  <c r="V115" i="1"/>
  <c r="V126" i="1"/>
  <c r="V130" i="1"/>
  <c r="V133" i="1"/>
  <c r="V117" i="1"/>
  <c r="V123" i="1"/>
  <c r="V129" i="1"/>
  <c r="V135" i="1"/>
  <c r="V120" i="1"/>
  <c r="V119" i="1"/>
  <c r="V131" i="1"/>
  <c r="V127" i="1"/>
  <c r="V121" i="1"/>
  <c r="V132" i="1"/>
  <c r="U129" i="1"/>
  <c r="F129" i="1"/>
  <c r="G129" i="1"/>
  <c r="U117" i="1"/>
  <c r="U119" i="1"/>
  <c r="V113" i="1"/>
  <c r="U132" i="1"/>
  <c r="U135" i="1"/>
  <c r="U115" i="1"/>
  <c r="U114" i="1"/>
  <c r="U116" i="1"/>
  <c r="U134" i="1"/>
  <c r="U122" i="1"/>
  <c r="U124" i="1"/>
  <c r="U133" i="1"/>
  <c r="U118" i="1"/>
  <c r="U123" i="1"/>
  <c r="U120" i="1"/>
  <c r="U131" i="1"/>
  <c r="U128" i="1"/>
  <c r="U125" i="1"/>
  <c r="U126" i="1"/>
  <c r="U127" i="1"/>
  <c r="U121" i="1"/>
  <c r="U136" i="1"/>
  <c r="U130" i="1"/>
  <c r="F123" i="1"/>
  <c r="F117" i="1"/>
  <c r="F121" i="1"/>
  <c r="F127" i="1"/>
  <c r="F126" i="1"/>
  <c r="F114" i="1"/>
  <c r="F125" i="1"/>
  <c r="F115" i="1"/>
  <c r="F128" i="1"/>
  <c r="F135" i="1"/>
  <c r="G135" i="1"/>
  <c r="F132" i="1"/>
  <c r="F131" i="1"/>
  <c r="F130" i="1"/>
  <c r="F120" i="1"/>
  <c r="F119" i="1"/>
  <c r="F118" i="1"/>
  <c r="F133" i="1"/>
  <c r="G133" i="1"/>
  <c r="F124" i="1"/>
  <c r="F122" i="1"/>
  <c r="F134" i="1"/>
  <c r="G134" i="1"/>
  <c r="F116" i="1"/>
  <c r="F113" i="1"/>
  <c r="G125" i="1"/>
  <c r="G131" i="1"/>
  <c r="G124" i="1"/>
  <c r="G122" i="1"/>
  <c r="G117" i="1"/>
  <c r="G114" i="1"/>
  <c r="G123" i="1"/>
  <c r="G121" i="1"/>
  <c r="G127" i="1"/>
  <c r="G120" i="1"/>
  <c r="G119" i="1"/>
  <c r="G116" i="1"/>
  <c r="G115" i="1"/>
  <c r="G132" i="1"/>
  <c r="G113" i="1"/>
  <c r="G128" i="1"/>
  <c r="G130" i="1"/>
  <c r="G126" i="1"/>
  <c r="G118" i="1"/>
  <c r="E2" i="1"/>
</calcChain>
</file>

<file path=xl/sharedStrings.xml><?xml version="1.0" encoding="utf-8"?>
<sst xmlns="http://schemas.openxmlformats.org/spreadsheetml/2006/main" count="136" uniqueCount="107">
  <si>
    <t>New Buildings gen 4</t>
  </si>
  <si>
    <t>Calculation sheet: Ecolabelled Products (P19)</t>
  </si>
  <si>
    <t>Sum point score:</t>
  </si>
  <si>
    <t>Product category</t>
  </si>
  <si>
    <t>Product name</t>
  </si>
  <si>
    <t>Manufacturer</t>
  </si>
  <si>
    <t>GTIN</t>
  </si>
  <si>
    <t>Licence number</t>
  </si>
  <si>
    <t>Ecolabelled</t>
  </si>
  <si>
    <t>Amount</t>
  </si>
  <si>
    <t>Unit</t>
  </si>
  <si>
    <t>Comment</t>
  </si>
  <si>
    <t>Update me to calculate the point score (right click)</t>
  </si>
  <si>
    <t/>
  </si>
  <si>
    <t>Product type</t>
  </si>
  <si>
    <t>Totalsum</t>
  </si>
  <si>
    <t>%</t>
  </si>
  <si>
    <t>Point score</t>
  </si>
  <si>
    <t>Max</t>
  </si>
  <si>
    <t>Ecolabelled Amount</t>
  </si>
  <si>
    <t>Total Amount</t>
  </si>
  <si>
    <t>&lt; 10 %</t>
  </si>
  <si>
    <t>&gt; 10 %</t>
  </si>
  <si>
    <t>&gt; 30 %</t>
  </si>
  <si>
    <t>&gt; 50 %</t>
  </si>
  <si>
    <t>&gt; 70 %</t>
  </si>
  <si>
    <t>&gt; 90 %</t>
  </si>
  <si>
    <t>Construction panels for outdoor use</t>
  </si>
  <si>
    <t>EUR</t>
  </si>
  <si>
    <t>Yes</t>
  </si>
  <si>
    <t>Facade panels</t>
  </si>
  <si>
    <t>SEK</t>
  </si>
  <si>
    <t>No</t>
  </si>
  <si>
    <t>Construction panels and panels for indoor use</t>
  </si>
  <si>
    <t>DKK</t>
  </si>
  <si>
    <t>Mouldings for indoor use</t>
  </si>
  <si>
    <t>NOK</t>
  </si>
  <si>
    <t>Flooring (visible layer, excluding tiles)</t>
  </si>
  <si>
    <r>
      <t>m</t>
    </r>
    <r>
      <rPr>
        <vertAlign val="superscript"/>
        <sz val="11"/>
        <rFont val="Calibri"/>
        <family val="2"/>
        <scheme val="minor"/>
      </rPr>
      <t>2</t>
    </r>
  </si>
  <si>
    <t>Tiles (floors and walls)</t>
  </si>
  <si>
    <r>
      <t>m</t>
    </r>
    <r>
      <rPr>
        <vertAlign val="superscript"/>
        <sz val="11"/>
        <rFont val="Calibri"/>
        <family val="2"/>
        <scheme val="minor"/>
      </rPr>
      <t>3</t>
    </r>
  </si>
  <si>
    <t>Bathroom fittings (front, frames and countertops)</t>
  </si>
  <si>
    <t>L</t>
  </si>
  <si>
    <t xml:space="preserve">Wardrobes </t>
  </si>
  <si>
    <t>kg</t>
  </si>
  <si>
    <t>Kitchens (front, frames and countertops)</t>
  </si>
  <si>
    <t>Stk</t>
  </si>
  <si>
    <t>Windows and window doors</t>
  </si>
  <si>
    <t>Pcs</t>
  </si>
  <si>
    <t>Exterior doors</t>
  </si>
  <si>
    <t>Rooms</t>
  </si>
  <si>
    <t>Interior doors</t>
  </si>
  <si>
    <t>Residential Unit</t>
  </si>
  <si>
    <t>Outdoor furniture</t>
  </si>
  <si>
    <t>Playground and park equipment</t>
  </si>
  <si>
    <t>Stove/fireplace</t>
  </si>
  <si>
    <t>Durable wood, including cladding and facade materials</t>
  </si>
  <si>
    <t>Indoor paint</t>
  </si>
  <si>
    <t>Indoor fillers for ceilings and walls</t>
  </si>
  <si>
    <t>Outdoor paint</t>
  </si>
  <si>
    <t>Sealants</t>
  </si>
  <si>
    <t>Adhesives for glass felt and wallpaper</t>
  </si>
  <si>
    <t>Microdispers</t>
  </si>
  <si>
    <t>Other chemical building products</t>
  </si>
  <si>
    <t>Other products</t>
  </si>
  <si>
    <t>Ecolabelled products (P19)</t>
  </si>
  <si>
    <r>
      <t xml:space="preserve">A maximum of </t>
    </r>
    <r>
      <rPr>
        <b/>
        <sz val="11"/>
        <color theme="1"/>
        <rFont val="Calibri"/>
        <family val="2"/>
        <scheme val="minor"/>
      </rPr>
      <t>14 points</t>
    </r>
    <r>
      <rPr>
        <sz val="11"/>
        <color theme="1"/>
        <rFont val="Calibri"/>
        <family val="2"/>
        <scheme val="minor"/>
      </rPr>
      <t xml:space="preserve"> can be achieved for the shares of ecolabelled products in P19. A minimum obligatory point score for ecolabelled products must be achieved according to the table below.</t>
    </r>
  </si>
  <si>
    <t>Country</t>
  </si>
  <si>
    <t>Points</t>
  </si>
  <si>
    <t>Denmark</t>
  </si>
  <si>
    <t>Norway</t>
  </si>
  <si>
    <t>Sweden</t>
  </si>
  <si>
    <t>Finland</t>
  </si>
  <si>
    <t>Iceland</t>
  </si>
  <si>
    <t>How to use the calculation sheet</t>
  </si>
  <si>
    <t>Fill in as many of the rows in the main P19 table possible. To Calculate the sum the following is needed: Product category, Ecolabelled (Yes | No), Amount and Unit.</t>
  </si>
  <si>
    <t>When all products (as described in Product category description) within a category is included, right click the table named "Update me…" and click Update.</t>
  </si>
  <si>
    <t>To view the calculated percentages per product category look at the table below where you type in product information (default: B112-H136). Total sum is shown up top, and rounded to the nearest whole number.</t>
  </si>
  <si>
    <t>If more than the 100 default rows are needed, you can insert new ones by marking and right clicking on rows. As default 50 extra rows are hidden which you can unhide.</t>
  </si>
  <si>
    <t>The most suitable unit can be used, as long as the unit is consistent within each product category. Units used can be for example m2, litres, m3 or kg.</t>
  </si>
  <si>
    <t>Product category description</t>
  </si>
  <si>
    <t>Below is a description of what is included and excluded in each product category. Nordic Ecolabelling has the right to revise the description if needed.</t>
  </si>
  <si>
    <t>Description</t>
  </si>
  <si>
    <t>The total amount of construction panels for outdoor use excluding roofing panels (outer roof).  </t>
  </si>
  <si>
    <t>The total refers to all areas of façade (excluding windows, doors and balconies).</t>
  </si>
  <si>
    <t xml:space="preserve">The total amount of construction panels for indoor use. Note: durable wood panels for indoor use (in saunas for example) are included in this category. </t>
  </si>
  <si>
    <t>The total amount of mouldings. Plastic mouldings can be excluded.</t>
  </si>
  <si>
    <t xml:space="preserve">All areas where flooring (laminate, linoleum, parquet etc) is used. Corridors, staircases, storage room, technical rooms/areas shall   be included if some kind of flooring (laminate   , linoleum, parquet, etc) is used but should not be included if there is a raw or painted surface. Areas with tiles are excluded.  </t>
  </si>
  <si>
    <t>The total amount of tiles used on floors and/or walls in the building(s). The total area where tiles are used should be taken into account. Note: Corridors and other common spaces are also included.</t>
  </si>
  <si>
    <t>Total amount of bathroom fittings that can be ecolabelled. Fronts, frames, countertops (not ceramic) shall be included as a minimum. Optional products (tillvalsprodukter) that will be installed shall be included.</t>
  </si>
  <si>
    <t xml:space="preserve">Total amount of products in the category that can be ecolabelled, Frames and fronts/doors shall be included as a minimum.  Optional products (tillvalsprodukter) that will be installed shall be included. </t>
  </si>
  <si>
    <t>Total amount of fronts, frames and countertops. Optional products (tillvalsprodukter) that will be installed shall be included.</t>
  </si>
  <si>
    <t>Total amount of windows and window doors. Note: Fire-resistant windows ad fire-resistant doors can be excluded from the total.</t>
  </si>
  <si>
    <t xml:space="preserve">Total amount of exterior doors. Note: Fire-resistant doors can be excluded from the total. </t>
  </si>
  <si>
    <t>Total amount of indoor doors.</t>
  </si>
  <si>
    <t>Total amount of fixed outdoor furniture.</t>
  </si>
  <si>
    <t>Total amount of fixed playground and park equipment.</t>
  </si>
  <si>
    <t>Total amount of stoves/fireplaces.</t>
  </si>
  <si>
    <t>Total amount of wood used outdoors. Note: Wood used for load bearing structures with specific demands on strength: Weather exposed structural timber which is strength classed in accordance with EN 338 can be excluded from the total.</t>
  </si>
  <si>
    <t xml:space="preserve">All painted area, i.e. total amount of indoor paint in the project (including walls, floors, ceiling, wet room, stairwells, garage and all other common areas). Note: Paint for marking in e.g. garages are excluded. </t>
  </si>
  <si>
    <t>Total amount of indoor fillers used on ceilings and walls.</t>
  </si>
  <si>
    <t xml:space="preserve">Total amount of outdoor paint used on site as well as pre-painted façade panels. </t>
  </si>
  <si>
    <t xml:space="preserve">Total amount of all sealants used, both indoor and outdoor. </t>
  </si>
  <si>
    <t>Total amount of all adhesives for glass felt and wallpaper.</t>
  </si>
  <si>
    <t>Total amount of all microdispers.</t>
  </si>
  <si>
    <t xml:space="preserve">Total amount of one of the following categories: (1) Adhesives including multipurpose adhesive/construction adhesive, (2) Paints and varnishes only for industrial application. </t>
  </si>
  <si>
    <t>Defined when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</si>
</sst>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7030A0"/>
      <name val="Calibri"/>
      <family val="2"/>
      <scheme val="minor"/>
    </font>
    <font>
      <sz val="11"/>
      <color rgb="FF7030A0"/>
      <name val="Calibri"/>
      <family val="2"/>
      <scheme val="minor"/>
    </font>
    <font>
      <sz val="11"/>
      <color rgb="FF00B050"/>
      <name val="Calibri"/>
      <family val="2"/>
      <scheme val="minor"/>
    </font>
    <font>
      <sz val="11"/>
      <name val="Calibri Light"/>
      <family val="2"/>
      <scheme val="major"/>
    </font>
    <font>
      <sz val="11"/>
      <color rgb="FF00A43A"/>
      <name val="Calibri"/>
      <family val="2"/>
      <scheme val="minor"/>
    </font>
    <font>
      <b/>
      <sz val="12"/>
      <color rgb="FF00A43A"/>
      <name val="Calibri"/>
      <family val="2"/>
      <scheme val="minor"/>
    </font>
    <font>
      <sz val="11"/>
      <color theme="2" tint="-0.749992370372631"/>
      <name val="Calibri"/>
      <family val="2"/>
      <scheme val="minor"/>
    </font>
    <font>
      <b/>
      <sz val="11"/>
      <color theme="2" tint="-0.749992370372631"/>
      <name val="Calibri"/>
      <family val="2"/>
      <scheme val="minor"/>
    </font>
    <font>
      <b/>
      <sz val="16"/>
      <color rgb="FF009A44"/>
      <name val="Calibri"/>
      <family val="2"/>
      <scheme val="minor"/>
    </font>
    <font>
      <sz val="11"/>
      <color rgb="FFFF0000"/>
      <name val="Calibri"/>
      <family val="2"/>
      <scheme val="minor"/>
    </font>
    <font>
      <b/>
      <sz val="11"/>
      <color rgb="FFFF0000"/>
      <name val="Calibri"/>
      <family val="2"/>
      <scheme val="minor"/>
    </font>
    <font>
      <sz val="11"/>
      <color theme="0"/>
      <name val="Calibri"/>
      <family val="2"/>
      <scheme val="minor"/>
    </font>
    <font>
      <vertAlign val="superscript"/>
      <sz val="11"/>
      <name val="Calibri"/>
      <family val="2"/>
      <scheme val="minor"/>
    </font>
    <font>
      <b/>
      <sz val="16"/>
      <color rgb="FFE34A6F"/>
      <name val="Calibri"/>
      <family val="2"/>
      <scheme val="minor"/>
    </font>
    <font>
      <b/>
      <sz val="18"/>
      <color theme="2" tint="-0.749992370372631"/>
      <name val="Calibri"/>
      <family val="2"/>
      <scheme val="minor"/>
    </font>
    <font>
      <b/>
      <sz val="18"/>
      <color rgb="FF00A43A"/>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rgb="FFE34A6F"/>
        <bgColor indexed="64"/>
      </patternFill>
    </fill>
  </fills>
  <borders count="8">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theme="2" tint="-0.249977111117893"/>
      </bottom>
      <diagonal/>
    </border>
    <border>
      <left/>
      <right/>
      <top style="thin">
        <color theme="2" tint="-0.249977111117893"/>
      </top>
      <bottom style="thin">
        <color theme="2" tint="-0.249977111117893"/>
      </bottom>
      <diagonal/>
    </border>
  </borders>
  <cellStyleXfs count="1">
    <xf numFmtId="0" fontId="0" fillId="0" borderId="0"/>
  </cellStyleXfs>
  <cellXfs count="84">
    <xf numFmtId="0" fontId="0" fillId="0" borderId="0" xfId="0"/>
    <xf numFmtId="0" fontId="0" fillId="2" borderId="0" xfId="0" applyFill="1"/>
    <xf numFmtId="0" fontId="0" fillId="3" borderId="0" xfId="0" applyFill="1"/>
    <xf numFmtId="0" fontId="0" fillId="0" borderId="0" xfId="0" applyAlignment="1">
      <alignment horizontal="center"/>
    </xf>
    <xf numFmtId="0" fontId="1" fillId="2" borderId="0" xfId="0" applyFont="1" applyFill="1"/>
    <xf numFmtId="0" fontId="0" fillId="3" borderId="0" xfId="0" applyFill="1" applyAlignment="1">
      <alignment horizontal="center"/>
    </xf>
    <xf numFmtId="0" fontId="5" fillId="2" borderId="3" xfId="0" applyFont="1" applyFill="1" applyBorder="1"/>
    <xf numFmtId="0" fontId="0" fillId="2" borderId="0" xfId="0" applyFill="1" applyAlignment="1">
      <alignment horizontal="center"/>
    </xf>
    <xf numFmtId="0" fontId="2" fillId="2" borderId="1" xfId="0" applyFont="1" applyFill="1" applyBorder="1" applyAlignment="1">
      <alignment horizontal="left"/>
    </xf>
    <xf numFmtId="0" fontId="8" fillId="3" borderId="0" xfId="0" applyFont="1" applyFill="1"/>
    <xf numFmtId="0" fontId="9" fillId="3" borderId="0" xfId="0" applyFont="1" applyFill="1" applyAlignment="1">
      <alignment horizontal="left"/>
    </xf>
    <xf numFmtId="0" fontId="4" fillId="2" borderId="2" xfId="0" applyFont="1" applyFill="1" applyBorder="1" applyAlignment="1">
      <alignment horizontal="center" vertical="center"/>
    </xf>
    <xf numFmtId="0" fontId="6" fillId="2" borderId="1" xfId="0" applyFont="1" applyFill="1" applyBorder="1"/>
    <xf numFmtId="0" fontId="6" fillId="2" borderId="1" xfId="0" applyFont="1" applyFill="1" applyBorder="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0" fillId="2" borderId="0" xfId="0" applyFill="1" applyAlignment="1">
      <alignment vertical="top"/>
    </xf>
    <xf numFmtId="0" fontId="0" fillId="2" borderId="0" xfId="0" applyFill="1" applyAlignment="1">
      <alignment horizontal="right"/>
    </xf>
    <xf numFmtId="0" fontId="12" fillId="2" borderId="0" xfId="0" applyFont="1" applyFill="1"/>
    <xf numFmtId="0" fontId="10" fillId="0" borderId="1" xfId="0" applyFont="1" applyBorder="1" applyAlignment="1">
      <alignment vertical="center"/>
    </xf>
    <xf numFmtId="0" fontId="10" fillId="0" borderId="1" xfId="0" applyFont="1" applyBorder="1" applyAlignment="1">
      <alignment horizontal="center" vertical="center"/>
    </xf>
    <xf numFmtId="0" fontId="7" fillId="4" borderId="4" xfId="0" applyFont="1" applyFill="1" applyBorder="1" applyAlignment="1">
      <alignment horizontal="left" vertical="center"/>
    </xf>
    <xf numFmtId="0" fontId="7" fillId="4" borderId="4" xfId="0" applyFont="1" applyFill="1" applyBorder="1" applyAlignment="1">
      <alignment horizontal="center" vertical="center"/>
    </xf>
    <xf numFmtId="0" fontId="10" fillId="3" borderId="0" xfId="0" applyFont="1" applyFill="1"/>
    <xf numFmtId="49" fontId="10" fillId="0" borderId="0" xfId="0" applyNumberFormat="1" applyFont="1" applyAlignment="1">
      <alignment vertical="center"/>
    </xf>
    <xf numFmtId="49" fontId="10" fillId="0" borderId="1" xfId="0" applyNumberFormat="1" applyFont="1" applyBorder="1" applyAlignment="1">
      <alignment vertical="center"/>
    </xf>
    <xf numFmtId="0" fontId="8" fillId="3" borderId="0" xfId="0" applyFont="1" applyFill="1" applyAlignment="1">
      <alignment vertical="top"/>
    </xf>
    <xf numFmtId="0" fontId="3" fillId="2" borderId="0" xfId="0" applyFont="1" applyFill="1" applyAlignment="1">
      <alignment horizontal="center" vertical="center"/>
    </xf>
    <xf numFmtId="0" fontId="0" fillId="2" borderId="2" xfId="0" applyFill="1" applyBorder="1"/>
    <xf numFmtId="0" fontId="13" fillId="2" borderId="0" xfId="0" applyFont="1" applyFill="1"/>
    <xf numFmtId="0" fontId="14" fillId="2" borderId="0" xfId="0" applyFont="1" applyFill="1"/>
    <xf numFmtId="0" fontId="4" fillId="2" borderId="2" xfId="0" applyFont="1" applyFill="1" applyBorder="1" applyAlignment="1">
      <alignment horizontal="left"/>
    </xf>
    <xf numFmtId="2" fontId="13" fillId="2" borderId="0" xfId="0" applyNumberFormat="1" applyFont="1" applyFill="1"/>
    <xf numFmtId="0" fontId="0" fillId="2" borderId="2" xfId="0" applyFill="1" applyBorder="1" applyAlignment="1">
      <alignment horizontal="center"/>
    </xf>
    <xf numFmtId="0" fontId="2" fillId="2" borderId="1" xfId="0" applyFont="1" applyFill="1" applyBorder="1" applyAlignment="1">
      <alignment horizontal="center"/>
    </xf>
    <xf numFmtId="164" fontId="0" fillId="2" borderId="5" xfId="0" applyNumberFormat="1" applyFill="1" applyBorder="1" applyAlignment="1">
      <alignment horizontal="center" vertical="center"/>
    </xf>
    <xf numFmtId="164" fontId="2" fillId="2" borderId="5" xfId="0" applyNumberFormat="1" applyFont="1"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3" fillId="2" borderId="0" xfId="0" applyFont="1" applyFill="1"/>
    <xf numFmtId="0" fontId="2" fillId="2"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0" fillId="3" borderId="0" xfId="0" applyFill="1" applyAlignment="1">
      <alignment horizontal="right"/>
    </xf>
    <xf numFmtId="0" fontId="3" fillId="3" borderId="0" xfId="0" applyFont="1" applyFill="1"/>
    <xf numFmtId="0" fontId="0" fillId="0" borderId="0" xfId="0" applyAlignment="1">
      <alignment horizontal="right"/>
    </xf>
    <xf numFmtId="0" fontId="3" fillId="0" borderId="0" xfId="0" applyFont="1"/>
    <xf numFmtId="0" fontId="1" fillId="0" borderId="0" xfId="0" applyFont="1"/>
    <xf numFmtId="0" fontId="1" fillId="3" borderId="2" xfId="0" applyFont="1" applyFill="1" applyBorder="1" applyAlignment="1">
      <alignment horizontal="center"/>
    </xf>
    <xf numFmtId="0" fontId="1" fillId="3" borderId="2" xfId="0" applyFont="1" applyFill="1" applyBorder="1"/>
    <xf numFmtId="0" fontId="0" fillId="3" borderId="2" xfId="0" applyFill="1" applyBorder="1"/>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1" fillId="3" borderId="7" xfId="0" applyFont="1" applyFill="1" applyBorder="1" applyAlignment="1">
      <alignment horizontal="center" vertical="center"/>
    </xf>
    <xf numFmtId="0" fontId="1" fillId="2" borderId="0" xfId="0" applyFont="1" applyFill="1" applyAlignment="1">
      <alignment horizontal="right"/>
    </xf>
    <xf numFmtId="0" fontId="15" fillId="5" borderId="3" xfId="0" applyFont="1" applyFill="1" applyBorder="1" applyAlignment="1">
      <alignment vertical="center"/>
    </xf>
    <xf numFmtId="0" fontId="1" fillId="2" borderId="2" xfId="0" applyFont="1" applyFill="1" applyBorder="1" applyAlignment="1">
      <alignment horizontal="right"/>
    </xf>
    <xf numFmtId="0" fontId="1" fillId="2" borderId="2" xfId="0" applyFont="1" applyFill="1" applyBorder="1" applyAlignment="1">
      <alignment horizontal="center"/>
    </xf>
    <xf numFmtId="0" fontId="0" fillId="2" borderId="2" xfId="0" applyFill="1" applyBorder="1" applyAlignment="1">
      <alignment horizontal="right"/>
    </xf>
    <xf numFmtId="0" fontId="0" fillId="5" borderId="0" xfId="0" applyFill="1"/>
    <xf numFmtId="0" fontId="17" fillId="3" borderId="0" xfId="0" applyFont="1" applyFill="1"/>
    <xf numFmtId="0" fontId="4" fillId="2" borderId="2" xfId="0" applyFont="1" applyFill="1" applyBorder="1" applyAlignment="1">
      <alignment horizontal="right" vertical="center"/>
    </xf>
    <xf numFmtId="1" fontId="0" fillId="2" borderId="0" xfId="0" applyNumberFormat="1" applyFill="1" applyAlignment="1">
      <alignment horizontal="right" vertical="center"/>
    </xf>
    <xf numFmtId="0" fontId="4" fillId="2" borderId="2" xfId="0" applyFont="1" applyFill="1" applyBorder="1" applyAlignment="1">
      <alignment horizontal="left" vertical="center"/>
    </xf>
    <xf numFmtId="1" fontId="0" fillId="2" borderId="0" xfId="0" applyNumberFormat="1" applyFill="1" applyAlignment="1">
      <alignment horizontal="left" vertical="center"/>
    </xf>
    <xf numFmtId="1" fontId="0" fillId="2" borderId="2" xfId="0" applyNumberFormat="1" applyFill="1" applyBorder="1" applyAlignment="1">
      <alignment horizontal="left" vertical="center"/>
    </xf>
    <xf numFmtId="0" fontId="0" fillId="2" borderId="2" xfId="0" applyFill="1" applyBorder="1" applyAlignment="1">
      <alignment horizontal="right" vertical="center"/>
    </xf>
    <xf numFmtId="0" fontId="18" fillId="3" borderId="0" xfId="0" applyFont="1" applyFill="1" applyAlignment="1">
      <alignment horizontal="right" vertical="top"/>
    </xf>
    <xf numFmtId="1" fontId="19" fillId="3" borderId="0" xfId="0" applyNumberFormat="1" applyFont="1" applyFill="1" applyAlignment="1">
      <alignment horizontal="left" vertical="top"/>
    </xf>
    <xf numFmtId="0" fontId="2" fillId="2" borderId="0" xfId="0" applyFont="1" applyFill="1" applyAlignment="1">
      <alignment horizontal="center"/>
    </xf>
    <xf numFmtId="0" fontId="0" fillId="2" borderId="0" xfId="0" applyFill="1" applyAlignment="1">
      <alignment horizontal="left" vertical="top" wrapText="1"/>
    </xf>
    <xf numFmtId="0" fontId="2" fillId="3" borderId="6" xfId="0" applyFont="1" applyFill="1" applyBorder="1" applyAlignment="1">
      <alignment horizontal="right" vertical="center" wrapText="1"/>
    </xf>
    <xf numFmtId="0" fontId="2" fillId="3" borderId="7" xfId="0" applyFont="1" applyFill="1" applyBorder="1" applyAlignment="1">
      <alignment horizontal="right" vertical="center" wrapText="1"/>
    </xf>
    <xf numFmtId="0" fontId="3" fillId="3" borderId="2" xfId="0" applyFont="1" applyFill="1" applyBorder="1" applyAlignment="1">
      <alignment horizontal="right" wrapText="1"/>
    </xf>
    <xf numFmtId="0" fontId="0" fillId="3" borderId="7" xfId="0" applyFill="1" applyBorder="1" applyAlignment="1">
      <alignment horizontal="right" vertical="center" wrapText="1"/>
    </xf>
    <xf numFmtId="0" fontId="2" fillId="3" borderId="2" xfId="0" applyFont="1" applyFill="1" applyBorder="1" applyAlignment="1">
      <alignment horizontal="righ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2" xfId="0" applyFill="1" applyBorder="1" applyAlignment="1">
      <alignment horizontal="left" vertical="center" wrapText="1"/>
    </xf>
    <xf numFmtId="0" fontId="0" fillId="3" borderId="0" xfId="0" applyFill="1" applyAlignment="1">
      <alignment horizontal="left" wrapText="1"/>
    </xf>
    <xf numFmtId="0" fontId="2" fillId="3" borderId="0" xfId="0" applyFont="1" applyFill="1" applyAlignment="1">
      <alignment horizontal="left" vertical="top" wrapText="1"/>
    </xf>
  </cellXfs>
  <cellStyles count="1">
    <cellStyle name="Normal" xfId="0" builtinId="0"/>
  </cellStyles>
  <dxfs count="87">
    <dxf>
      <font>
        <strike val="0"/>
        <outline val="0"/>
        <shadow val="0"/>
        <u val="none"/>
        <vertAlign val="baseline"/>
        <sz val="11"/>
        <color theme="2" tint="-0.749992370372631"/>
        <name val="Calibri"/>
        <family val="2"/>
        <scheme val="minor"/>
      </font>
      <fill>
        <patternFill patternType="none">
          <fgColor indexed="64"/>
          <bgColor auto="1"/>
        </patternFill>
      </fill>
      <alignment vertical="center" textRotation="0" wrapText="0" indent="0" justifyLastLine="0" shrinkToFit="0" readingOrder="0"/>
    </dxf>
    <dxf>
      <font>
        <b/>
        <strike val="0"/>
        <outline val="0"/>
        <shadow val="0"/>
        <u val="none"/>
        <vertAlign val="baseline"/>
        <sz val="11"/>
        <color theme="2" tint="-0.74999237037263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2" tint="-0.749992370372631"/>
        <name val="Calibri"/>
        <family val="2"/>
        <scheme val="minor"/>
      </font>
      <fill>
        <patternFill patternType="none">
          <fgColor indexed="64"/>
          <bgColor auto="1"/>
        </patternFill>
      </fill>
      <alignment horizontal="center" vertical="center" textRotation="0" wrapText="0" indent="0" justifyLastLine="0" shrinkToFit="0" readingOrder="0"/>
    </dxf>
    <dxf>
      <font>
        <b val="0"/>
        <strike val="0"/>
        <outline val="0"/>
        <shadow val="0"/>
        <u val="none"/>
        <vertAlign val="baseline"/>
        <sz val="11"/>
        <color theme="2" tint="-0.74999237037263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2" tint="-0.749992370372631"/>
        <name val="Calibri"/>
        <family val="2"/>
        <scheme val="minor"/>
      </font>
      <numFmt numFmtId="30" formatCode="@"/>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1"/>
        <color theme="2" tint="-0.749992370372631"/>
        <name val="Calibri"/>
        <family val="2"/>
        <scheme val="minor"/>
      </font>
      <numFmt numFmtId="30" formatCode="@"/>
      <fill>
        <patternFill patternType="none">
          <fgColor indexed="64"/>
          <bgColor auto="1"/>
        </patternFill>
      </fill>
      <alignment vertical="center" textRotation="0" wrapText="0" indent="0" justifyLastLine="0" shrinkToFit="0" readingOrder="0"/>
    </dxf>
    <dxf>
      <font>
        <strike val="0"/>
        <outline val="0"/>
        <shadow val="0"/>
        <u val="none"/>
        <vertAlign val="baseline"/>
        <sz val="11"/>
        <color theme="2" tint="-0.749992370372631"/>
        <name val="Calibri"/>
        <family val="2"/>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1"/>
        <color theme="2" tint="-0.749992370372631"/>
        <name val="Calibri"/>
        <family val="2"/>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1"/>
        <color theme="2" tint="-0.749992370372631"/>
        <name val="Calibri"/>
        <family val="2"/>
        <scheme val="minor"/>
      </font>
      <fill>
        <patternFill patternType="none">
          <fgColor indexed="64"/>
          <bgColor auto="1"/>
        </patternFill>
      </fill>
      <alignment vertical="center" textRotation="0" wrapText="0" indent="0" justifyLastLine="0" shrinkToFit="0" readingOrder="0"/>
    </dxf>
    <dxf>
      <border>
        <bottom style="thin">
          <color indexed="64"/>
        </bottom>
      </border>
    </dxf>
    <dxf>
      <font>
        <strike val="0"/>
        <outline val="0"/>
        <shadow val="0"/>
        <u val="none"/>
        <vertAlign val="baseline"/>
        <sz val="11"/>
        <color theme="2" tint="-0.749992370372631"/>
        <name val="Calibri"/>
        <family val="2"/>
        <scheme val="minor"/>
      </font>
      <fill>
        <patternFill patternType="solid">
          <fgColor indexed="64"/>
          <bgColor theme="0"/>
        </patternFill>
      </fill>
      <alignment vertical="center" textRotation="0" wrapText="0" indent="0" justifyLastLine="0" shrinkToFit="0" readingOrder="0"/>
    </dxf>
    <dxf>
      <font>
        <b val="0"/>
        <strike val="0"/>
        <outline val="0"/>
        <shadow val="0"/>
        <u val="none"/>
        <vertAlign val="baseline"/>
        <sz val="11"/>
        <color auto="1"/>
        <name val="Calibri Light"/>
        <family val="2"/>
        <scheme val="major"/>
      </font>
      <fill>
        <patternFill patternType="solid">
          <fgColor indexed="64"/>
          <bgColor theme="2" tint="-9.9978637043366805E-2"/>
        </patternFill>
      </fill>
      <alignment horizontal="left" vertical="center" textRotation="0" wrapText="0" indent="0" justifyLastLine="0" shrinkToFit="0" readingOrder="0"/>
      <border diagonalUp="0" diagonalDown="0" outline="0">
        <left style="thin">
          <color theme="0"/>
        </left>
        <right style="thin">
          <color theme="0"/>
        </right>
        <top/>
        <bottom/>
      </border>
    </dxf>
    <dxf>
      <fill>
        <patternFill>
          <bgColor rgb="FFBCD8C1"/>
        </patternFill>
      </fill>
    </dxf>
    <dxf>
      <fill>
        <patternFill>
          <bgColor theme="0"/>
        </patternFill>
      </fill>
    </dxf>
    <dxf>
      <fill>
        <patternFill>
          <bgColor theme="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theme="0"/>
      </font>
    </dxf>
    <dxf>
      <font>
        <color theme="0"/>
      </font>
    </dxf>
    <dxf>
      <font>
        <color theme="0"/>
      </font>
    </dxf>
    <dxf>
      <font>
        <color theme="0"/>
      </font>
    </dxf>
    <dxf>
      <font>
        <color theme="0"/>
      </font>
    </dxf>
    <dxf>
      <font>
        <color theme="0"/>
      </font>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bgColor theme="0"/>
        </patternFill>
      </fill>
    </dxf>
    <dxf>
      <fill>
        <patternFill>
          <bgColor theme="0"/>
        </patternFill>
      </fill>
    </dxf>
    <dxf>
      <fill>
        <patternFill>
          <bgColor theme="0"/>
        </patternFill>
      </fill>
    </dxf>
    <dxf>
      <font>
        <color rgb="FF7030A0"/>
      </font>
    </dxf>
    <dxf>
      <font>
        <color rgb="FF7030A0"/>
      </font>
    </dxf>
    <dxf>
      <font>
        <color rgb="FF7030A0"/>
      </font>
    </dxf>
    <dxf>
      <border>
        <top style="thin">
          <color indexed="64"/>
        </top>
        <bottom style="thin">
          <color indexed="64"/>
        </bottom>
      </border>
    </dxf>
    <dxf>
      <border>
        <top style="thin">
          <color indexed="64"/>
        </top>
        <bottom style="thin">
          <color indexed="64"/>
        </bottom>
      </border>
    </dxf>
    <dxf>
      <border>
        <top style="thin">
          <color indexed="64"/>
        </top>
        <bottom style="thin">
          <color indexed="64"/>
        </bottom>
      </border>
    </dxf>
    <dxf>
      <border>
        <bottom style="thin">
          <color indexed="64"/>
        </bottom>
      </border>
    </dxf>
    <dxf>
      <border>
        <bottom style="thin">
          <color indexed="64"/>
        </bottom>
      </border>
    </dxf>
    <dxf>
      <border>
        <bottom style="thin">
          <color indexed="64"/>
        </bottom>
      </border>
    </dxf>
    <dxf>
      <fill>
        <patternFill>
          <bgColor theme="0"/>
        </patternFill>
      </fill>
    </dxf>
    <dxf>
      <fill>
        <patternFill>
          <bgColor theme="0"/>
        </patternFill>
      </fill>
    </dxf>
    <dxf>
      <fill>
        <patternFill>
          <bgColor theme="0"/>
        </patternFill>
      </fill>
    </dxf>
    <dxf>
      <font>
        <color rgb="FF00B050"/>
      </font>
    </dxf>
    <dxf>
      <font>
        <color rgb="FF00B050"/>
      </font>
    </dxf>
    <dxf>
      <font>
        <color rgb="FF00B050"/>
      </font>
    </dxf>
    <dxf>
      <font>
        <color auto="1"/>
      </font>
    </dxf>
    <dxf>
      <font>
        <color auto="1"/>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font>
        <color rgb="FFE34A6F"/>
      </font>
    </dxf>
    <dxf>
      <fill>
        <patternFill>
          <bgColor rgb="FFE34A6F"/>
        </patternFill>
      </fill>
    </dxf>
    <dxf>
      <font>
        <color theme="0"/>
      </font>
    </dxf>
  </dxfs>
  <tableStyles count="0" defaultTableStyle="TableStyleMedium2" defaultPivotStyle="PivotStyleLight16"/>
  <colors>
    <mruColors>
      <color rgb="FFE34A6F"/>
      <color rgb="FF009A44"/>
      <color rgb="FFBCD8C1"/>
      <color rgb="FF00A43A"/>
      <color rgb="FFE5FCFF"/>
      <color rgb="FFF3F9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ørgen Flo" refreshedDate="45342.905383564816" createdVersion="8" refreshedVersion="8" minRefreshableVersion="3" recordCount="98" xr:uid="{A59D4AD3-BA69-42A2-BB29-A1CA0D409A96}">
  <cacheSource type="worksheet">
    <worksheetSource name="Tabell2"/>
  </cacheSource>
  <cacheFields count="9">
    <cacheField name="Product category" numFmtId="0">
      <sharedItems containsNonDate="0" containsBlank="1" count="24">
        <m/>
        <s v="Construction panels for outdoor use" u="1"/>
        <s v="Indoor paint" u="1"/>
        <s v="Construction panels for outdoor use " u="1"/>
        <s v="Indoor paint " u="1"/>
        <s v="Construction panels, wall covers, mouldings and panels for indoor use" u="1"/>
        <s v="Outdoor paint" u="1"/>
        <s v="Sealants" u="1"/>
        <s v="Windows" u="1"/>
        <s v="Stove/fireplace" u="1"/>
        <s v="Indoor doors" u="1"/>
        <s v="Exterior doors" u="1"/>
        <s v="Kitchens (front, frames and countertops)" u="1"/>
        <s v="Other chemical building products" u="1"/>
        <s v="Indoor fillers" u="1"/>
        <s v="Bathroom fittings (front, frames and countertops)" u="1"/>
        <s v="Durable wood" u="1"/>
        <s v="Outdoor furniture" u="1"/>
        <s v="Playground and park equipment" u="1"/>
        <s v="Adhesives for glass felt and microdispenser" u="1"/>
        <s v="Wardrobes (including coat racks/hat shelves and similar)" u="1"/>
        <s v="Tiles (floors and walls)" u="1"/>
        <s v="Construction and facade panels for outdoor use" u="1"/>
        <s v="Flooring (visible layer, excluding tiles)" u="1"/>
      </sharedItems>
    </cacheField>
    <cacheField name="Product name" numFmtId="0">
      <sharedItems containsNonDate="0" containsString="0" containsBlank="1"/>
    </cacheField>
    <cacheField name="Manufacturer" numFmtId="0">
      <sharedItems containsNonDate="0" containsString="0" containsBlank="1"/>
    </cacheField>
    <cacheField name="GTIN" numFmtId="49">
      <sharedItems containsNonDate="0" containsString="0" containsBlank="1"/>
    </cacheField>
    <cacheField name="Licence number" numFmtId="49">
      <sharedItems containsNonDate="0" containsString="0" containsBlank="1"/>
    </cacheField>
    <cacheField name="Ecolabelled" numFmtId="0">
      <sharedItems containsNonDate="0" containsBlank="1" count="3">
        <m/>
        <s v="Yes" u="1"/>
        <s v="No" u="1"/>
      </sharedItems>
    </cacheField>
    <cacheField name="Amount" numFmtId="0">
      <sharedItems containsNonDate="0" containsString="0" containsBlank="1"/>
    </cacheField>
    <cacheField name="Unit" numFmtId="0">
      <sharedItems containsNonDate="0" containsBlank="1" count="7">
        <m/>
        <s v="m3" u="1"/>
        <s v="NOK" u="1"/>
        <s v="L" u="1"/>
        <s v="Stk" u="1"/>
        <s v="Rooms" u="1"/>
        <s v="m2" u="1"/>
      </sharedItems>
    </cacheField>
    <cacheField name="Comme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r>
    <x v="0"/>
    <m/>
    <m/>
    <m/>
    <m/>
    <x v="0"/>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271AEE6-B3EB-4EB0-8846-70829534152C}" name="Pivottabell1" cacheId="0" applyNumberFormats="0" applyBorderFormats="0" applyFontFormats="0" applyPatternFormats="0" applyAlignmentFormats="0" applyWidthHeightFormats="1" dataCaption="Verdier" updatedVersion="8" minRefreshableVersion="3" useAutoFormatting="1" itemPrintTitles="1" createdVersion="8" indent="0" outline="1" outlineData="1" multipleFieldFilters="0" rowHeaderCaption="Product type" colHeaderCaption="">
  <location ref="M4:N6" firstHeaderRow="1" firstDataRow="2" firstDataCol="1"/>
  <pivotFields count="9">
    <pivotField axis="axisRow" showAll="0">
      <items count="25">
        <item m="1" x="16"/>
        <item m="1" x="14"/>
        <item m="1" x="2"/>
        <item m="1" x="8"/>
        <item x="0"/>
        <item m="1" x="22"/>
        <item m="1" x="12"/>
        <item m="1" x="15"/>
        <item m="1" x="6"/>
        <item m="1" x="7"/>
        <item m="1" x="5"/>
        <item m="1" x="23"/>
        <item m="1" x="21"/>
        <item m="1" x="20"/>
        <item m="1" x="11"/>
        <item m="1" x="10"/>
        <item m="1" x="17"/>
        <item m="1" x="18"/>
        <item m="1" x="19"/>
        <item m="1" x="13"/>
        <item m="1" x="9"/>
        <item m="1" x="3"/>
        <item m="1" x="4"/>
        <item m="1" x="1"/>
        <item t="default"/>
      </items>
    </pivotField>
    <pivotField showAll="0"/>
    <pivotField showAll="0"/>
    <pivotField showAll="0"/>
    <pivotField showAll="0"/>
    <pivotField axis="axisCol" showAll="0" sortType="descending">
      <items count="4">
        <item h="1" x="0"/>
        <item m="1" x="1"/>
        <item m="1" x="2"/>
        <item t="default"/>
      </items>
    </pivotField>
    <pivotField dataField="1" showAll="0"/>
    <pivotField axis="axisRow" showAll="0">
      <items count="8">
        <item m="1" x="3"/>
        <item m="1" x="1"/>
        <item m="1" x="4"/>
        <item x="0"/>
        <item m="1" x="6"/>
        <item m="1" x="2"/>
        <item m="1" x="5"/>
        <item t="default"/>
      </items>
    </pivotField>
    <pivotField showAll="0"/>
  </pivotFields>
  <rowFields count="2">
    <field x="0"/>
    <field x="7"/>
  </rowFields>
  <rowItems count="1">
    <i t="grand">
      <x/>
    </i>
  </rowItems>
  <colFields count="1">
    <field x="5"/>
  </colFields>
  <colItems count="1">
    <i t="grand">
      <x/>
    </i>
  </colItems>
  <dataFields count="1">
    <dataField name="Update me to calculate the point score (right click)" fld="6" baseField="0" baseItem="0"/>
  </dataFields>
  <formats count="74">
    <format dxfId="13">
      <pivotArea type="all" dataOnly="0" outline="0" fieldPosition="0"/>
    </format>
    <format dxfId="14">
      <pivotArea dataOnly="0" labelOnly="1" grandRow="1" outline="0" fieldPosition="0"/>
    </format>
    <format dxfId="15">
      <pivotArea type="origin" dataOnly="0" labelOnly="1" outline="0" fieldPosition="0"/>
    </format>
    <format dxfId="16">
      <pivotArea field="5" type="button" dataOnly="0" labelOnly="1" outline="0" axis="axisCol" fieldPosition="0"/>
    </format>
    <format dxfId="17">
      <pivotArea type="topRight" dataOnly="0" labelOnly="1" outline="0" fieldPosition="0"/>
    </format>
    <format dxfId="18">
      <pivotArea field="0" type="button" dataOnly="0" labelOnly="1" outline="0" axis="axisRow" fieldPosition="0"/>
    </format>
    <format dxfId="19">
      <pivotArea dataOnly="0" labelOnly="1" fieldPosition="0">
        <references count="1">
          <reference field="5" count="0"/>
        </references>
      </pivotArea>
    </format>
    <format dxfId="20">
      <pivotArea dataOnly="0" labelOnly="1" grandCol="1" outline="0" fieldPosition="0"/>
    </format>
    <format dxfId="21">
      <pivotArea type="origin" dataOnly="0" labelOnly="1" outline="0" fieldPosition="0"/>
    </format>
    <format dxfId="22">
      <pivotArea field="5" type="button" dataOnly="0" labelOnly="1" outline="0" axis="axisCol" fieldPosition="0"/>
    </format>
    <format dxfId="23">
      <pivotArea type="topRight" dataOnly="0" labelOnly="1" outline="0" fieldPosition="0"/>
    </format>
    <format dxfId="24">
      <pivotArea field="0" type="button" dataOnly="0" labelOnly="1" outline="0" axis="axisRow" fieldPosition="0"/>
    </format>
    <format dxfId="25">
      <pivotArea dataOnly="0" labelOnly="1" fieldPosition="0">
        <references count="1">
          <reference field="5" count="0"/>
        </references>
      </pivotArea>
    </format>
    <format dxfId="26">
      <pivotArea dataOnly="0" labelOnly="1" grandCol="1" outline="0" fieldPosition="0"/>
    </format>
    <format dxfId="27">
      <pivotArea type="origin" dataOnly="0" labelOnly="1" outline="0" fieldPosition="0"/>
    </format>
    <format dxfId="28">
      <pivotArea collapsedLevelsAreSubtotals="1" fieldPosition="0">
        <references count="2">
          <reference field="0" count="1">
            <x v="2"/>
          </reference>
          <reference field="5" count="0" selected="0"/>
        </references>
      </pivotArea>
    </format>
    <format dxfId="29">
      <pivotArea collapsedLevelsAreSubtotals="1" fieldPosition="0">
        <references count="3">
          <reference field="0" count="1" selected="0">
            <x v="2"/>
          </reference>
          <reference field="5" count="0" selected="0"/>
          <reference field="7" count="1">
            <x v="0"/>
          </reference>
        </references>
      </pivotArea>
    </format>
    <format dxfId="30">
      <pivotArea collapsedLevelsAreSubtotals="1" fieldPosition="0">
        <references count="2">
          <reference field="0" count="1">
            <x v="3"/>
          </reference>
          <reference field="5" count="0" selected="0"/>
        </references>
      </pivotArea>
    </format>
    <format dxfId="31">
      <pivotArea collapsedLevelsAreSubtotals="1" fieldPosition="0">
        <references count="3">
          <reference field="0" count="1" selected="0">
            <x v="3"/>
          </reference>
          <reference field="5" count="0" selected="0"/>
          <reference field="7" count="1">
            <x v="2"/>
          </reference>
        </references>
      </pivotArea>
    </format>
    <format dxfId="32">
      <pivotArea collapsedLevelsAreSubtotals="1" fieldPosition="0">
        <references count="2">
          <reference field="0" count="1">
            <x v="7"/>
          </reference>
          <reference field="5" count="0" selected="0"/>
        </references>
      </pivotArea>
    </format>
    <format dxfId="33">
      <pivotArea collapsedLevelsAreSubtotals="1" fieldPosition="0">
        <references count="3">
          <reference field="0" count="1" selected="0">
            <x v="7"/>
          </reference>
          <reference field="5" count="0" selected="0"/>
          <reference field="7" count="1">
            <x v="5"/>
          </reference>
        </references>
      </pivotArea>
    </format>
    <format dxfId="34">
      <pivotArea dataOnly="0" labelOnly="1" fieldPosition="0">
        <references count="1">
          <reference field="5" count="0"/>
        </references>
      </pivotArea>
    </format>
    <format dxfId="35">
      <pivotArea field="5" grandRow="1" outline="0" collapsedLevelsAreSubtotals="1" axis="axisCol" fieldPosition="0">
        <references count="1">
          <reference field="5" count="0" selected="0"/>
        </references>
      </pivotArea>
    </format>
    <format dxfId="36">
      <pivotArea grandCol="1" outline="0" collapsedLevelsAreSubtotals="1" fieldPosition="0"/>
    </format>
    <format dxfId="37">
      <pivotArea dataOnly="0" labelOnly="1" grandCol="1" outline="0" fieldPosition="0"/>
    </format>
    <format dxfId="38">
      <pivotArea type="origin" dataOnly="0" labelOnly="1" outline="0" fieldPosition="0"/>
    </format>
    <format dxfId="39">
      <pivotArea field="5" type="button" dataOnly="0" labelOnly="1" outline="0" axis="axisCol" fieldPosition="0"/>
    </format>
    <format dxfId="40">
      <pivotArea type="topRight" dataOnly="0" labelOnly="1" outline="0" fieldPosition="0"/>
    </format>
    <format dxfId="41">
      <pivotArea type="origin" dataOnly="0" labelOnly="1" outline="0" fieldPosition="0"/>
    </format>
    <format dxfId="42">
      <pivotArea field="5" type="button" dataOnly="0" labelOnly="1" outline="0" axis="axisCol" fieldPosition="0"/>
    </format>
    <format dxfId="43">
      <pivotArea type="topRight" dataOnly="0" labelOnly="1" outline="0" fieldPosition="0"/>
    </format>
    <format dxfId="44">
      <pivotArea type="origin" dataOnly="0" labelOnly="1" outline="0" fieldPosition="0"/>
    </format>
    <format dxfId="45">
      <pivotArea field="5" type="button" dataOnly="0" labelOnly="1" outline="0" axis="axisCol" fieldPosition="0"/>
    </format>
    <format dxfId="46">
      <pivotArea type="topRight" dataOnly="0" labelOnly="1" outline="0" fieldPosition="0"/>
    </format>
    <format dxfId="47">
      <pivotArea field="0" type="button" dataOnly="0" labelOnly="1" outline="0" axis="axisRow" fieldPosition="0"/>
    </format>
    <format dxfId="48">
      <pivotArea dataOnly="0" labelOnly="1" fieldPosition="0">
        <references count="1">
          <reference field="5" count="0"/>
        </references>
      </pivotArea>
    </format>
    <format dxfId="49">
      <pivotArea dataOnly="0" labelOnly="1" grandCol="1" outline="0" fieldPosition="0"/>
    </format>
    <format dxfId="50">
      <pivotArea field="0" type="button" dataOnly="0" labelOnly="1" outline="0" axis="axisRow" fieldPosition="0"/>
    </format>
    <format dxfId="51">
      <pivotArea dataOnly="0" labelOnly="1" fieldPosition="0">
        <references count="1">
          <reference field="5" count="0"/>
        </references>
      </pivotArea>
    </format>
    <format dxfId="52">
      <pivotArea dataOnly="0" labelOnly="1" grandCol="1" outline="0" fieldPosition="0"/>
    </format>
    <format dxfId="53">
      <pivotArea field="0" type="button" dataOnly="0" labelOnly="1" outline="0" axis="axisRow" fieldPosition="0"/>
    </format>
    <format dxfId="54">
      <pivotArea dataOnly="0" labelOnly="1" fieldPosition="0">
        <references count="1">
          <reference field="5" count="0"/>
        </references>
      </pivotArea>
    </format>
    <format dxfId="55">
      <pivotArea dataOnly="0" labelOnly="1" grandCol="1" outline="0" fieldPosition="0"/>
    </format>
    <format dxfId="56">
      <pivotArea grandRow="1" outline="0" collapsedLevelsAreSubtotals="1" fieldPosition="0"/>
    </format>
    <format dxfId="57">
      <pivotArea dataOnly="0" labelOnly="1" grandRow="1" outline="0" fieldPosition="0"/>
    </format>
    <format dxfId="58">
      <pivotArea type="all" dataOnly="0" outline="0" fieldPosition="0"/>
    </format>
    <format dxfId="59">
      <pivotArea outline="0" collapsedLevelsAreSubtotals="1" fieldPosition="0"/>
    </format>
    <format dxfId="60">
      <pivotArea type="origin" dataOnly="0" labelOnly="1" outline="0" fieldPosition="0"/>
    </format>
    <format dxfId="61">
      <pivotArea field="5" type="button" dataOnly="0" labelOnly="1" outline="0" axis="axisCol" fieldPosition="0"/>
    </format>
    <format dxfId="62">
      <pivotArea type="topRight" dataOnly="0" labelOnly="1" outline="0" fieldPosition="0"/>
    </format>
    <format dxfId="63">
      <pivotArea field="0" type="button" dataOnly="0" labelOnly="1" outline="0" axis="axisRow" fieldPosition="0"/>
    </format>
    <format dxfId="64">
      <pivotArea dataOnly="0" labelOnly="1" fieldPosition="0">
        <references count="1">
          <reference field="0" count="3">
            <x v="2"/>
            <x v="3"/>
            <x v="7"/>
          </reference>
        </references>
      </pivotArea>
    </format>
    <format dxfId="65">
      <pivotArea dataOnly="0" labelOnly="1" grandRow="1" outline="0" fieldPosition="0"/>
    </format>
    <format dxfId="66">
      <pivotArea dataOnly="0" labelOnly="1" fieldPosition="0">
        <references count="2">
          <reference field="0" count="1" selected="0">
            <x v="2"/>
          </reference>
          <reference field="7" count="1">
            <x v="0"/>
          </reference>
        </references>
      </pivotArea>
    </format>
    <format dxfId="67">
      <pivotArea dataOnly="0" labelOnly="1" fieldPosition="0">
        <references count="2">
          <reference field="0" count="1" selected="0">
            <x v="3"/>
          </reference>
          <reference field="7" count="1">
            <x v="2"/>
          </reference>
        </references>
      </pivotArea>
    </format>
    <format dxfId="68">
      <pivotArea dataOnly="0" labelOnly="1" fieldPosition="0">
        <references count="2">
          <reference field="0" count="1" selected="0">
            <x v="7"/>
          </reference>
          <reference field="7" count="1">
            <x v="5"/>
          </reference>
        </references>
      </pivotArea>
    </format>
    <format dxfId="69">
      <pivotArea dataOnly="0" labelOnly="1" fieldPosition="0">
        <references count="1">
          <reference field="5" count="0"/>
        </references>
      </pivotArea>
    </format>
    <format dxfId="70">
      <pivotArea dataOnly="0" labelOnly="1" grandCol="1" outline="0" fieldPosition="0"/>
    </format>
    <format dxfId="71">
      <pivotArea type="all" dataOnly="0" outline="0" fieldPosition="0"/>
    </format>
    <format dxfId="72">
      <pivotArea outline="0" collapsedLevelsAreSubtotals="1" fieldPosition="0"/>
    </format>
    <format dxfId="73">
      <pivotArea type="origin" dataOnly="0" labelOnly="1" outline="0" fieldPosition="0"/>
    </format>
    <format dxfId="74">
      <pivotArea field="5" type="button" dataOnly="0" labelOnly="1" outline="0" axis="axisCol" fieldPosition="0"/>
    </format>
    <format dxfId="75">
      <pivotArea type="topRight" dataOnly="0" labelOnly="1" outline="0" fieldPosition="0"/>
    </format>
    <format dxfId="76">
      <pivotArea field="0" type="button" dataOnly="0" labelOnly="1" outline="0" axis="axisRow" fieldPosition="0"/>
    </format>
    <format dxfId="77">
      <pivotArea dataOnly="0" labelOnly="1" fieldPosition="0">
        <references count="1">
          <reference field="0" count="3">
            <x v="2"/>
            <x v="3"/>
            <x v="7"/>
          </reference>
        </references>
      </pivotArea>
    </format>
    <format dxfId="78">
      <pivotArea dataOnly="0" labelOnly="1" grandRow="1" outline="0" fieldPosition="0"/>
    </format>
    <format dxfId="79">
      <pivotArea dataOnly="0" labelOnly="1" fieldPosition="0">
        <references count="2">
          <reference field="0" count="1" selected="0">
            <x v="2"/>
          </reference>
          <reference field="7" count="1">
            <x v="0"/>
          </reference>
        </references>
      </pivotArea>
    </format>
    <format dxfId="80">
      <pivotArea dataOnly="0" labelOnly="1" fieldPosition="0">
        <references count="2">
          <reference field="0" count="1" selected="0">
            <x v="3"/>
          </reference>
          <reference field="7" count="1">
            <x v="2"/>
          </reference>
        </references>
      </pivotArea>
    </format>
    <format dxfId="81">
      <pivotArea dataOnly="0" labelOnly="1" fieldPosition="0">
        <references count="2">
          <reference field="0" count="1" selected="0">
            <x v="7"/>
          </reference>
          <reference field="7" count="1">
            <x v="5"/>
          </reference>
        </references>
      </pivotArea>
    </format>
    <format dxfId="82">
      <pivotArea dataOnly="0" labelOnly="1" fieldPosition="0">
        <references count="1">
          <reference field="5" count="0"/>
        </references>
      </pivotArea>
    </format>
    <format dxfId="83">
      <pivotArea dataOnly="0" labelOnly="1" grandCol="1" outline="0" fieldPosition="0"/>
    </format>
    <format dxfId="84">
      <pivotArea type="origin" dataOnly="0" labelOnly="1" outline="0" fieldPosition="0"/>
    </format>
    <format dxfId="85">
      <pivotArea type="origin" dataOnly="0" labelOnly="1" outline="0" fieldPosition="0"/>
    </format>
    <format dxfId="86">
      <pivotArea type="origin" dataOnly="0" labelOnly="1" outline="0" fieldPosition="0"/>
    </format>
  </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3D70EA-5FCF-4B2B-BD92-DC9AF62B77B8}" name="Tabell2" displayName="Tabell2" ref="B4:J102" totalsRowShown="0" headerRowDxfId="11" dataDxfId="10" headerRowBorderDxfId="9">
  <autoFilter ref="B4:J102" xr:uid="{5F3D70EA-5FCF-4B2B-BD92-DC9AF62B77B8}"/>
  <sortState ref="B5:J56">
    <sortCondition ref="B4:B102"/>
  </sortState>
  <tableColumns count="9">
    <tableColumn id="1" xr3:uid="{B3372836-AFE4-4D0B-BC03-81EE2813A845}" name="Product category" dataDxfId="8"/>
    <tableColumn id="2" xr3:uid="{288FBF44-AC87-47FB-96B4-32CC7BE61B19}" name="Product name" dataDxfId="7"/>
    <tableColumn id="3" xr3:uid="{86631933-A334-43BB-8FD9-FFECF1527086}" name="Manufacturer" dataDxfId="6"/>
    <tableColumn id="4" xr3:uid="{CBC844DD-0346-4D01-9392-73F81FD5EF5C}" name="GTIN" dataDxfId="5"/>
    <tableColumn id="9" xr3:uid="{66E79577-5EDF-49D5-869D-B754EC10059B}" name="Licence number" dataDxfId="4"/>
    <tableColumn id="5" xr3:uid="{CEE36390-4727-4B3F-B233-C238BBEACE44}" name="Ecolabelled" dataDxfId="3"/>
    <tableColumn id="6" xr3:uid="{DB5C0C49-981D-4E9E-BA29-C778F454883F}" name="Amount" dataDxfId="2"/>
    <tableColumn id="7" xr3:uid="{37DA35C3-2A88-4809-91A7-701A8848B67B}" name="Unit" dataDxfId="1"/>
    <tableColumn id="8" xr3:uid="{FA555A1C-D38D-424C-B28B-AA7985BC2CB2}" name="Comment"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9B85-C3FE-4136-8A23-D9918CAA1E40}">
  <dimension ref="B1:AC139"/>
  <sheetViews>
    <sheetView tabSelected="1" zoomScale="85" zoomScaleNormal="85" workbookViewId="0" xr3:uid="{B45965A0-4EE7-5D0C-A094-A9308773F856}">
      <selection activeCell="G2" sqref="G2"/>
    </sheetView>
  </sheetViews>
  <sheetFormatPr defaultColWidth="11.42578125" defaultRowHeight="15"/>
  <cols>
    <col min="1" max="1" width="6.5703125" customWidth="1"/>
    <col min="2" max="2" width="36.140625" customWidth="1"/>
    <col min="3" max="3" width="30" customWidth="1"/>
    <col min="4" max="6" width="18.7109375" customWidth="1"/>
    <col min="7" max="7" width="18.7109375" style="3" customWidth="1"/>
    <col min="8" max="9" width="18.7109375" style="42" customWidth="1"/>
    <col min="10" max="10" width="18.7109375" customWidth="1"/>
    <col min="11" max="11" width="5" customWidth="1"/>
    <col min="12" max="12" width="4.5703125" customWidth="1"/>
    <col min="13" max="13" width="46.28515625" customWidth="1"/>
    <col min="14" max="14" width="9.140625" bestFit="1" customWidth="1"/>
    <col min="15" max="15" width="3.5703125" bestFit="1" customWidth="1"/>
    <col min="16" max="16" width="9.140625" customWidth="1"/>
    <col min="17" max="18" width="10.7109375" customWidth="1"/>
    <col min="19" max="20" width="10.7109375" hidden="1" customWidth="1"/>
    <col min="21" max="21" width="20.140625" hidden="1" customWidth="1"/>
    <col min="22" max="22" width="16.140625" hidden="1" customWidth="1"/>
    <col min="23" max="23" width="11.42578125" hidden="1" customWidth="1"/>
    <col min="24" max="30" width="0" hidden="1" customWidth="1"/>
  </cols>
  <sheetData>
    <row r="1" spans="2:14" s="2" customFormat="1" ht="27" customHeight="1">
      <c r="B1" s="23" t="s">
        <v>0</v>
      </c>
      <c r="G1" s="5"/>
      <c r="H1" s="41"/>
      <c r="I1" s="41"/>
    </row>
    <row r="2" spans="2:14" s="2" customFormat="1" ht="23.25">
      <c r="B2" s="26" t="s">
        <v>1</v>
      </c>
      <c r="C2" s="9"/>
      <c r="D2" s="70" t="s">
        <v>2</v>
      </c>
      <c r="E2" s="71">
        <f>SUM(G113:G135)</f>
        <v>0</v>
      </c>
      <c r="F2" s="10"/>
      <c r="G2" s="5"/>
      <c r="H2" s="41"/>
      <c r="I2" s="41"/>
    </row>
    <row r="3" spans="2:14" s="2" customFormat="1">
      <c r="G3" s="5"/>
      <c r="H3" s="41"/>
      <c r="I3" s="41"/>
    </row>
    <row r="4" spans="2:14" s="2" customFormat="1">
      <c r="B4" s="21" t="s">
        <v>3</v>
      </c>
      <c r="C4" s="21" t="s">
        <v>4</v>
      </c>
      <c r="D4" s="21" t="s">
        <v>5</v>
      </c>
      <c r="E4" s="21" t="s">
        <v>6</v>
      </c>
      <c r="F4" s="21" t="s">
        <v>7</v>
      </c>
      <c r="G4" s="22" t="s">
        <v>8</v>
      </c>
      <c r="H4" s="22" t="s">
        <v>9</v>
      </c>
      <c r="I4" s="22" t="s">
        <v>10</v>
      </c>
      <c r="J4" s="21" t="s">
        <v>11</v>
      </c>
      <c r="M4" s="58" t="s">
        <v>12</v>
      </c>
      <c r="N4" s="6" t="s">
        <v>13</v>
      </c>
    </row>
    <row r="5" spans="2:14" s="2" customFormat="1">
      <c r="B5" s="14"/>
      <c r="C5" s="14"/>
      <c r="D5" s="14"/>
      <c r="E5" s="24"/>
      <c r="F5" s="24"/>
      <c r="G5" s="15"/>
      <c r="H5" s="15"/>
      <c r="I5" s="43"/>
      <c r="J5" s="14"/>
      <c r="M5" s="12" t="s">
        <v>14</v>
      </c>
      <c r="N5" s="13" t="s">
        <v>15</v>
      </c>
    </row>
    <row r="6" spans="2:14" s="2" customFormat="1">
      <c r="B6" s="14"/>
      <c r="C6" s="14"/>
      <c r="D6" s="14"/>
      <c r="E6" s="24"/>
      <c r="F6" s="24"/>
      <c r="G6" s="15"/>
      <c r="H6" s="15"/>
      <c r="I6" s="43"/>
      <c r="J6" s="14"/>
      <c r="M6" s="8" t="s">
        <v>15</v>
      </c>
      <c r="N6" s="34"/>
    </row>
    <row r="7" spans="2:14" s="2" customFormat="1">
      <c r="B7" s="14"/>
      <c r="C7" s="14"/>
      <c r="D7" s="14"/>
      <c r="E7" s="24"/>
      <c r="F7" s="24"/>
      <c r="G7" s="15"/>
      <c r="H7" s="15"/>
      <c r="I7" s="43"/>
      <c r="J7" s="14"/>
    </row>
    <row r="8" spans="2:14" s="2" customFormat="1">
      <c r="B8" s="14"/>
      <c r="C8" s="14"/>
      <c r="D8" s="14"/>
      <c r="E8" s="24"/>
      <c r="F8" s="24"/>
      <c r="G8" s="15"/>
      <c r="H8" s="15"/>
      <c r="I8" s="43"/>
      <c r="J8" s="14"/>
    </row>
    <row r="9" spans="2:14" s="2" customFormat="1">
      <c r="B9" s="14"/>
      <c r="C9" s="14"/>
      <c r="D9" s="14"/>
      <c r="E9" s="24"/>
      <c r="F9" s="24"/>
      <c r="G9" s="15"/>
      <c r="H9" s="15"/>
      <c r="I9" s="43"/>
      <c r="J9" s="14"/>
    </row>
    <row r="10" spans="2:14" s="2" customFormat="1">
      <c r="B10" s="14"/>
      <c r="C10" s="14"/>
      <c r="D10" s="14"/>
      <c r="E10" s="24"/>
      <c r="F10" s="24"/>
      <c r="G10" s="15"/>
      <c r="H10" s="15"/>
      <c r="I10" s="43"/>
      <c r="J10" s="14"/>
    </row>
    <row r="11" spans="2:14" s="2" customFormat="1">
      <c r="B11" s="14"/>
      <c r="C11" s="14"/>
      <c r="D11" s="14"/>
      <c r="E11" s="24"/>
      <c r="F11" s="24"/>
      <c r="G11" s="15"/>
      <c r="H11" s="15"/>
      <c r="I11" s="43"/>
      <c r="J11" s="14"/>
    </row>
    <row r="12" spans="2:14" s="2" customFormat="1">
      <c r="B12" s="14"/>
      <c r="C12" s="14"/>
      <c r="D12" s="14"/>
      <c r="E12" s="24"/>
      <c r="F12" s="24"/>
      <c r="G12" s="15"/>
      <c r="H12" s="15"/>
      <c r="I12" s="43"/>
      <c r="J12" s="14"/>
    </row>
    <row r="13" spans="2:14" s="2" customFormat="1">
      <c r="B13" s="14"/>
      <c r="C13" s="14"/>
      <c r="D13" s="14"/>
      <c r="E13" s="24"/>
      <c r="F13" s="24"/>
      <c r="G13" s="15"/>
      <c r="H13" s="15"/>
      <c r="I13" s="43"/>
      <c r="J13" s="14"/>
    </row>
    <row r="14" spans="2:14" s="2" customFormat="1">
      <c r="B14" s="14"/>
      <c r="C14" s="14"/>
      <c r="D14" s="14"/>
      <c r="E14" s="24"/>
      <c r="F14" s="24"/>
      <c r="G14" s="15"/>
      <c r="H14" s="15"/>
      <c r="I14" s="43"/>
      <c r="J14" s="14"/>
    </row>
    <row r="15" spans="2:14" s="2" customFormat="1">
      <c r="B15" s="14"/>
      <c r="C15" s="14"/>
      <c r="D15" s="14"/>
      <c r="E15" s="24"/>
      <c r="F15" s="24"/>
      <c r="G15" s="15"/>
      <c r="H15" s="15"/>
      <c r="I15" s="43"/>
      <c r="J15" s="14"/>
    </row>
    <row r="16" spans="2:14" s="2" customFormat="1">
      <c r="B16" s="14"/>
      <c r="C16" s="14"/>
      <c r="D16" s="14"/>
      <c r="E16" s="24"/>
      <c r="F16" s="24"/>
      <c r="G16" s="15"/>
      <c r="H16" s="15"/>
      <c r="I16" s="43"/>
      <c r="J16" s="14"/>
    </row>
    <row r="17" spans="2:10" s="2" customFormat="1">
      <c r="B17" s="14"/>
      <c r="C17" s="14"/>
      <c r="D17" s="14"/>
      <c r="E17" s="24"/>
      <c r="F17" s="24"/>
      <c r="G17" s="15"/>
      <c r="H17" s="15"/>
      <c r="I17" s="43"/>
      <c r="J17" s="14"/>
    </row>
    <row r="18" spans="2:10" s="2" customFormat="1">
      <c r="B18" s="14"/>
      <c r="C18" s="14"/>
      <c r="D18" s="14"/>
      <c r="E18" s="24"/>
      <c r="F18" s="24"/>
      <c r="G18" s="15"/>
      <c r="H18" s="15"/>
      <c r="I18" s="43"/>
      <c r="J18" s="14"/>
    </row>
    <row r="19" spans="2:10" s="2" customFormat="1">
      <c r="B19" s="14"/>
      <c r="C19" s="14"/>
      <c r="D19" s="14"/>
      <c r="E19" s="24"/>
      <c r="F19" s="24"/>
      <c r="G19" s="15"/>
      <c r="H19" s="15"/>
      <c r="I19" s="43"/>
      <c r="J19" s="14"/>
    </row>
    <row r="20" spans="2:10" s="2" customFormat="1">
      <c r="B20" s="14"/>
      <c r="C20" s="14"/>
      <c r="D20" s="14"/>
      <c r="E20" s="24"/>
      <c r="F20" s="24"/>
      <c r="G20" s="15"/>
      <c r="H20" s="15"/>
      <c r="I20" s="43"/>
      <c r="J20" s="14"/>
    </row>
    <row r="21" spans="2:10" s="2" customFormat="1">
      <c r="B21" s="14"/>
      <c r="C21" s="14"/>
      <c r="D21" s="14"/>
      <c r="E21" s="24"/>
      <c r="F21" s="24"/>
      <c r="G21" s="15"/>
      <c r="H21" s="15"/>
      <c r="I21" s="43"/>
      <c r="J21" s="14"/>
    </row>
    <row r="22" spans="2:10" s="2" customFormat="1">
      <c r="B22" s="14"/>
      <c r="C22" s="14"/>
      <c r="D22" s="14"/>
      <c r="E22" s="24"/>
      <c r="F22" s="24"/>
      <c r="G22" s="15"/>
      <c r="H22" s="15"/>
      <c r="I22" s="43"/>
      <c r="J22" s="14"/>
    </row>
    <row r="23" spans="2:10" s="2" customFormat="1">
      <c r="B23" s="14"/>
      <c r="C23" s="14"/>
      <c r="D23" s="14"/>
      <c r="E23" s="24"/>
      <c r="F23" s="24"/>
      <c r="G23" s="15"/>
      <c r="H23" s="15"/>
      <c r="I23" s="43"/>
      <c r="J23" s="14"/>
    </row>
    <row r="24" spans="2:10" s="2" customFormat="1">
      <c r="B24" s="14"/>
      <c r="C24" s="14"/>
      <c r="D24" s="14"/>
      <c r="E24" s="24"/>
      <c r="F24" s="24"/>
      <c r="G24" s="15"/>
      <c r="H24" s="15"/>
      <c r="I24" s="43"/>
      <c r="J24" s="14"/>
    </row>
    <row r="25" spans="2:10" s="2" customFormat="1">
      <c r="B25" s="14"/>
      <c r="C25" s="14"/>
      <c r="D25" s="14"/>
      <c r="E25" s="24"/>
      <c r="F25" s="24"/>
      <c r="G25" s="15"/>
      <c r="H25" s="15"/>
      <c r="I25" s="43"/>
      <c r="J25" s="14"/>
    </row>
    <row r="26" spans="2:10" s="2" customFormat="1">
      <c r="B26" s="14"/>
      <c r="C26" s="14"/>
      <c r="D26" s="14"/>
      <c r="E26" s="24"/>
      <c r="F26" s="24"/>
      <c r="G26" s="15"/>
      <c r="H26" s="15"/>
      <c r="I26" s="43"/>
      <c r="J26" s="14"/>
    </row>
    <row r="27" spans="2:10" s="2" customFormat="1">
      <c r="B27" s="14"/>
      <c r="C27" s="14"/>
      <c r="D27" s="14"/>
      <c r="E27" s="24"/>
      <c r="F27" s="24"/>
      <c r="G27" s="15"/>
      <c r="H27" s="15"/>
      <c r="I27" s="43"/>
      <c r="J27" s="14"/>
    </row>
    <row r="28" spans="2:10" s="2" customFormat="1">
      <c r="B28" s="14"/>
      <c r="C28" s="14"/>
      <c r="D28" s="14"/>
      <c r="E28" s="24"/>
      <c r="F28" s="24"/>
      <c r="G28" s="15"/>
      <c r="H28" s="15"/>
      <c r="I28" s="43"/>
      <c r="J28" s="14"/>
    </row>
    <row r="29" spans="2:10" s="2" customFormat="1">
      <c r="B29" s="14"/>
      <c r="C29" s="14"/>
      <c r="D29" s="14"/>
      <c r="E29" s="24"/>
      <c r="F29" s="24"/>
      <c r="G29" s="15"/>
      <c r="H29" s="15"/>
      <c r="I29" s="43"/>
      <c r="J29" s="14"/>
    </row>
    <row r="30" spans="2:10" s="2" customFormat="1">
      <c r="B30" s="14"/>
      <c r="C30" s="14"/>
      <c r="D30" s="14"/>
      <c r="E30" s="24"/>
      <c r="F30" s="24"/>
      <c r="G30" s="15"/>
      <c r="H30" s="15"/>
      <c r="I30" s="43"/>
      <c r="J30" s="14"/>
    </row>
    <row r="31" spans="2:10" s="2" customFormat="1">
      <c r="B31" s="14"/>
      <c r="C31" s="14"/>
      <c r="D31" s="14"/>
      <c r="E31" s="24"/>
      <c r="F31" s="24"/>
      <c r="G31" s="15"/>
      <c r="H31" s="15"/>
      <c r="I31" s="43"/>
      <c r="J31" s="14"/>
    </row>
    <row r="32" spans="2:10" s="2" customFormat="1">
      <c r="B32" s="14"/>
      <c r="C32" s="14"/>
      <c r="D32" s="14"/>
      <c r="E32" s="24"/>
      <c r="F32" s="24"/>
      <c r="G32" s="15"/>
      <c r="H32" s="15"/>
      <c r="I32" s="43"/>
      <c r="J32" s="14"/>
    </row>
    <row r="33" spans="2:10" s="2" customFormat="1">
      <c r="B33" s="14"/>
      <c r="C33" s="14"/>
      <c r="D33" s="14"/>
      <c r="E33" s="24"/>
      <c r="F33" s="24"/>
      <c r="G33" s="15"/>
      <c r="H33" s="15"/>
      <c r="I33" s="43"/>
      <c r="J33" s="14"/>
    </row>
    <row r="34" spans="2:10" s="2" customFormat="1">
      <c r="B34" s="14"/>
      <c r="C34" s="14"/>
      <c r="D34" s="14"/>
      <c r="E34" s="24"/>
      <c r="F34" s="24"/>
      <c r="G34" s="15"/>
      <c r="H34" s="15"/>
      <c r="I34" s="43"/>
      <c r="J34" s="14"/>
    </row>
    <row r="35" spans="2:10" s="2" customFormat="1">
      <c r="B35" s="14"/>
      <c r="C35" s="14"/>
      <c r="D35" s="14"/>
      <c r="E35" s="24"/>
      <c r="F35" s="24"/>
      <c r="G35" s="15"/>
      <c r="H35" s="15"/>
      <c r="I35" s="43"/>
      <c r="J35" s="14"/>
    </row>
    <row r="36" spans="2:10" s="2" customFormat="1">
      <c r="B36" s="14"/>
      <c r="C36" s="14"/>
      <c r="D36" s="14"/>
      <c r="E36" s="24"/>
      <c r="F36" s="24"/>
      <c r="G36" s="15"/>
      <c r="H36" s="15"/>
      <c r="I36" s="43"/>
      <c r="J36" s="14"/>
    </row>
    <row r="37" spans="2:10" s="2" customFormat="1">
      <c r="B37" s="14"/>
      <c r="C37" s="14"/>
      <c r="D37" s="14"/>
      <c r="E37" s="24"/>
      <c r="F37" s="24"/>
      <c r="G37" s="15"/>
      <c r="H37" s="15"/>
      <c r="I37" s="43"/>
      <c r="J37" s="14"/>
    </row>
    <row r="38" spans="2:10" s="2" customFormat="1">
      <c r="B38" s="14"/>
      <c r="C38" s="14"/>
      <c r="D38" s="14"/>
      <c r="E38" s="24"/>
      <c r="F38" s="24"/>
      <c r="G38" s="15"/>
      <c r="H38" s="15"/>
      <c r="I38" s="43"/>
      <c r="J38" s="14"/>
    </row>
    <row r="39" spans="2:10" s="2" customFormat="1">
      <c r="B39" s="14"/>
      <c r="C39" s="14"/>
      <c r="D39" s="14"/>
      <c r="E39" s="24"/>
      <c r="F39" s="24"/>
      <c r="G39" s="15"/>
      <c r="H39" s="15"/>
      <c r="I39" s="43"/>
      <c r="J39" s="14"/>
    </row>
    <row r="40" spans="2:10" s="2" customFormat="1">
      <c r="B40" s="14"/>
      <c r="C40" s="14"/>
      <c r="D40" s="14"/>
      <c r="E40" s="24"/>
      <c r="F40" s="24"/>
      <c r="G40" s="15"/>
      <c r="H40" s="15"/>
      <c r="I40" s="43"/>
      <c r="J40" s="14"/>
    </row>
    <row r="41" spans="2:10" s="2" customFormat="1">
      <c r="B41" s="14"/>
      <c r="C41" s="14"/>
      <c r="D41" s="14"/>
      <c r="E41" s="24"/>
      <c r="F41" s="24"/>
      <c r="G41" s="15"/>
      <c r="H41" s="15"/>
      <c r="I41" s="43"/>
      <c r="J41" s="14"/>
    </row>
    <row r="42" spans="2:10" s="2" customFormat="1">
      <c r="B42" s="14"/>
      <c r="C42" s="14"/>
      <c r="D42" s="14"/>
      <c r="E42" s="24"/>
      <c r="F42" s="24"/>
      <c r="G42" s="15"/>
      <c r="H42" s="15"/>
      <c r="I42" s="43"/>
      <c r="J42" s="14"/>
    </row>
    <row r="43" spans="2:10" s="2" customFormat="1">
      <c r="B43" s="14"/>
      <c r="C43" s="14"/>
      <c r="D43" s="14"/>
      <c r="E43" s="24"/>
      <c r="F43" s="24"/>
      <c r="G43" s="15"/>
      <c r="H43" s="15"/>
      <c r="I43" s="43"/>
      <c r="J43" s="14"/>
    </row>
    <row r="44" spans="2:10" s="2" customFormat="1">
      <c r="B44" s="14"/>
      <c r="C44" s="14"/>
      <c r="D44" s="14"/>
      <c r="E44" s="24"/>
      <c r="F44" s="24"/>
      <c r="G44" s="15"/>
      <c r="H44" s="15"/>
      <c r="I44" s="43"/>
      <c r="J44" s="14"/>
    </row>
    <row r="45" spans="2:10" s="2" customFormat="1">
      <c r="B45" s="14"/>
      <c r="C45" s="14"/>
      <c r="D45" s="14"/>
      <c r="E45" s="24"/>
      <c r="F45" s="24"/>
      <c r="G45" s="15"/>
      <c r="H45" s="15"/>
      <c r="I45" s="43"/>
      <c r="J45" s="14"/>
    </row>
    <row r="46" spans="2:10" s="2" customFormat="1">
      <c r="B46" s="14"/>
      <c r="C46" s="14"/>
      <c r="D46" s="14"/>
      <c r="E46" s="24"/>
      <c r="F46" s="24"/>
      <c r="G46" s="15"/>
      <c r="H46" s="15"/>
      <c r="I46" s="43"/>
      <c r="J46" s="14"/>
    </row>
    <row r="47" spans="2:10" s="2" customFormat="1">
      <c r="B47" s="14"/>
      <c r="C47" s="14"/>
      <c r="D47" s="14"/>
      <c r="E47" s="24"/>
      <c r="F47" s="24"/>
      <c r="G47" s="15"/>
      <c r="H47" s="15"/>
      <c r="I47" s="43"/>
      <c r="J47" s="14"/>
    </row>
    <row r="48" spans="2:10" s="2" customFormat="1">
      <c r="B48" s="14"/>
      <c r="C48" s="14"/>
      <c r="D48" s="14"/>
      <c r="E48" s="24"/>
      <c r="F48" s="24"/>
      <c r="G48" s="15"/>
      <c r="H48" s="15"/>
      <c r="I48" s="43"/>
      <c r="J48" s="14"/>
    </row>
    <row r="49" spans="2:10" s="2" customFormat="1">
      <c r="B49" s="14"/>
      <c r="C49" s="14"/>
      <c r="D49" s="14"/>
      <c r="E49" s="24"/>
      <c r="F49" s="24"/>
      <c r="G49" s="15"/>
      <c r="H49" s="15"/>
      <c r="I49" s="43"/>
      <c r="J49" s="14"/>
    </row>
    <row r="50" spans="2:10" s="2" customFormat="1">
      <c r="B50" s="14"/>
      <c r="C50" s="14"/>
      <c r="D50" s="14"/>
      <c r="E50" s="24"/>
      <c r="F50" s="24"/>
      <c r="G50" s="15"/>
      <c r="H50" s="15"/>
      <c r="I50" s="43"/>
      <c r="J50" s="14"/>
    </row>
    <row r="51" spans="2:10" s="2" customFormat="1" hidden="1">
      <c r="B51" s="14"/>
      <c r="C51" s="14"/>
      <c r="D51" s="14"/>
      <c r="E51" s="24"/>
      <c r="F51" s="24"/>
      <c r="G51" s="15"/>
      <c r="H51" s="15"/>
      <c r="I51" s="43"/>
      <c r="J51" s="14"/>
    </row>
    <row r="52" spans="2:10" s="2" customFormat="1" hidden="1">
      <c r="B52" s="14"/>
      <c r="C52" s="14"/>
      <c r="D52" s="14"/>
      <c r="E52" s="24"/>
      <c r="F52" s="24"/>
      <c r="G52" s="15"/>
      <c r="H52" s="15"/>
      <c r="I52" s="43"/>
      <c r="J52" s="14"/>
    </row>
    <row r="53" spans="2:10" s="2" customFormat="1" hidden="1">
      <c r="B53" s="14"/>
      <c r="C53" s="14"/>
      <c r="D53" s="14"/>
      <c r="E53" s="24"/>
      <c r="F53" s="24"/>
      <c r="G53" s="15"/>
      <c r="H53" s="15"/>
      <c r="I53" s="43"/>
      <c r="J53" s="14"/>
    </row>
    <row r="54" spans="2:10" s="2" customFormat="1" hidden="1">
      <c r="B54" s="14"/>
      <c r="C54" s="14"/>
      <c r="D54" s="14"/>
      <c r="E54" s="24"/>
      <c r="F54" s="24"/>
      <c r="G54" s="15"/>
      <c r="H54" s="15"/>
      <c r="I54" s="43"/>
      <c r="J54" s="14"/>
    </row>
    <row r="55" spans="2:10" s="2" customFormat="1" hidden="1">
      <c r="B55" s="14"/>
      <c r="C55" s="14"/>
      <c r="D55" s="14"/>
      <c r="E55" s="24"/>
      <c r="F55" s="24"/>
      <c r="G55" s="15"/>
      <c r="H55" s="15"/>
      <c r="I55" s="43"/>
      <c r="J55" s="14"/>
    </row>
    <row r="56" spans="2:10" s="2" customFormat="1" hidden="1">
      <c r="B56" s="14"/>
      <c r="C56" s="14"/>
      <c r="D56" s="14"/>
      <c r="E56" s="24"/>
      <c r="F56" s="24"/>
      <c r="G56" s="15"/>
      <c r="H56" s="15"/>
      <c r="I56" s="43"/>
      <c r="J56" s="14"/>
    </row>
    <row r="57" spans="2:10" s="2" customFormat="1" hidden="1">
      <c r="B57" s="14"/>
      <c r="C57" s="14"/>
      <c r="D57" s="14"/>
      <c r="E57" s="24"/>
      <c r="F57" s="24"/>
      <c r="G57" s="15"/>
      <c r="H57" s="15"/>
      <c r="I57" s="43"/>
      <c r="J57" s="14"/>
    </row>
    <row r="58" spans="2:10" s="2" customFormat="1" hidden="1">
      <c r="B58" s="14"/>
      <c r="C58" s="14"/>
      <c r="D58" s="14"/>
      <c r="E58" s="24"/>
      <c r="F58" s="24"/>
      <c r="G58" s="15"/>
      <c r="H58" s="15"/>
      <c r="I58" s="43"/>
      <c r="J58" s="14"/>
    </row>
    <row r="59" spans="2:10" s="2" customFormat="1" hidden="1">
      <c r="B59" s="14"/>
      <c r="C59" s="14"/>
      <c r="D59" s="14"/>
      <c r="E59" s="24"/>
      <c r="F59" s="24"/>
      <c r="G59" s="15"/>
      <c r="H59" s="15"/>
      <c r="I59" s="43"/>
      <c r="J59" s="14"/>
    </row>
    <row r="60" spans="2:10" s="2" customFormat="1" hidden="1">
      <c r="B60" s="14"/>
      <c r="C60" s="14"/>
      <c r="D60" s="14"/>
      <c r="E60" s="24"/>
      <c r="F60" s="24"/>
      <c r="G60" s="15"/>
      <c r="H60" s="15"/>
      <c r="I60" s="43"/>
      <c r="J60" s="14"/>
    </row>
    <row r="61" spans="2:10" s="2" customFormat="1" hidden="1">
      <c r="B61" s="14"/>
      <c r="C61" s="14"/>
      <c r="D61" s="14"/>
      <c r="E61" s="24"/>
      <c r="F61" s="24"/>
      <c r="G61" s="15"/>
      <c r="H61" s="15"/>
      <c r="I61" s="43"/>
      <c r="J61" s="14"/>
    </row>
    <row r="62" spans="2:10" s="2" customFormat="1" hidden="1">
      <c r="B62" s="14"/>
      <c r="C62" s="14"/>
      <c r="D62" s="14"/>
      <c r="E62" s="24"/>
      <c r="F62" s="24"/>
      <c r="G62" s="15"/>
      <c r="H62" s="15"/>
      <c r="I62" s="43"/>
      <c r="J62" s="14"/>
    </row>
    <row r="63" spans="2:10" s="2" customFormat="1" hidden="1">
      <c r="B63" s="14"/>
      <c r="C63" s="14"/>
      <c r="D63" s="14"/>
      <c r="E63" s="24"/>
      <c r="F63" s="24"/>
      <c r="G63" s="15"/>
      <c r="H63" s="15"/>
      <c r="I63" s="43"/>
      <c r="J63" s="14"/>
    </row>
    <row r="64" spans="2:10" s="2" customFormat="1" hidden="1">
      <c r="B64" s="14"/>
      <c r="C64" s="14"/>
      <c r="D64" s="14"/>
      <c r="E64" s="24"/>
      <c r="F64" s="24"/>
      <c r="G64" s="15"/>
      <c r="H64" s="15"/>
      <c r="I64" s="43"/>
      <c r="J64" s="14"/>
    </row>
    <row r="65" spans="2:10" s="2" customFormat="1" hidden="1">
      <c r="B65" s="14"/>
      <c r="C65" s="14"/>
      <c r="D65" s="14"/>
      <c r="E65" s="24"/>
      <c r="F65" s="24"/>
      <c r="G65" s="15"/>
      <c r="H65" s="15"/>
      <c r="I65" s="43"/>
      <c r="J65" s="14"/>
    </row>
    <row r="66" spans="2:10" s="2" customFormat="1" hidden="1">
      <c r="B66" s="14"/>
      <c r="C66" s="14"/>
      <c r="D66" s="14"/>
      <c r="E66" s="24"/>
      <c r="F66" s="24"/>
      <c r="G66" s="15"/>
      <c r="H66" s="15"/>
      <c r="I66" s="43"/>
      <c r="J66" s="14"/>
    </row>
    <row r="67" spans="2:10" s="2" customFormat="1" hidden="1">
      <c r="B67" s="14"/>
      <c r="C67" s="14"/>
      <c r="D67" s="14"/>
      <c r="E67" s="24"/>
      <c r="F67" s="24"/>
      <c r="G67" s="15"/>
      <c r="H67" s="15"/>
      <c r="I67" s="43"/>
      <c r="J67" s="14"/>
    </row>
    <row r="68" spans="2:10" s="2" customFormat="1" hidden="1">
      <c r="B68" s="14"/>
      <c r="C68" s="14"/>
      <c r="D68" s="14"/>
      <c r="E68" s="24"/>
      <c r="F68" s="24"/>
      <c r="G68" s="15"/>
      <c r="H68" s="15"/>
      <c r="I68" s="43"/>
      <c r="J68" s="14"/>
    </row>
    <row r="69" spans="2:10" s="2" customFormat="1" hidden="1">
      <c r="B69" s="14"/>
      <c r="C69" s="14"/>
      <c r="D69" s="14"/>
      <c r="E69" s="24"/>
      <c r="F69" s="24"/>
      <c r="G69" s="15"/>
      <c r="H69" s="15"/>
      <c r="I69" s="43"/>
      <c r="J69" s="14"/>
    </row>
    <row r="70" spans="2:10" s="2" customFormat="1" hidden="1">
      <c r="B70" s="14"/>
      <c r="C70" s="14"/>
      <c r="D70" s="14"/>
      <c r="E70" s="24"/>
      <c r="F70" s="24"/>
      <c r="G70" s="15"/>
      <c r="H70" s="15"/>
      <c r="I70" s="43"/>
      <c r="J70" s="14"/>
    </row>
    <row r="71" spans="2:10" s="2" customFormat="1" hidden="1">
      <c r="B71" s="14"/>
      <c r="C71" s="14"/>
      <c r="D71" s="14"/>
      <c r="E71" s="24"/>
      <c r="F71" s="24"/>
      <c r="G71" s="15"/>
      <c r="H71" s="15"/>
      <c r="I71" s="43"/>
      <c r="J71" s="14"/>
    </row>
    <row r="72" spans="2:10" s="2" customFormat="1" hidden="1">
      <c r="B72" s="14"/>
      <c r="C72" s="14"/>
      <c r="D72" s="14"/>
      <c r="E72" s="24"/>
      <c r="F72" s="24"/>
      <c r="G72" s="15"/>
      <c r="H72" s="15"/>
      <c r="I72" s="43"/>
      <c r="J72" s="14"/>
    </row>
    <row r="73" spans="2:10" s="2" customFormat="1" hidden="1">
      <c r="B73" s="14"/>
      <c r="C73" s="14"/>
      <c r="D73" s="14"/>
      <c r="E73" s="24"/>
      <c r="F73" s="24"/>
      <c r="G73" s="15"/>
      <c r="H73" s="15"/>
      <c r="I73" s="43"/>
      <c r="J73" s="14"/>
    </row>
    <row r="74" spans="2:10" s="2" customFormat="1" hidden="1">
      <c r="B74" s="14"/>
      <c r="C74" s="14"/>
      <c r="D74" s="14"/>
      <c r="E74" s="24"/>
      <c r="F74" s="24"/>
      <c r="G74" s="15"/>
      <c r="H74" s="15"/>
      <c r="I74" s="43"/>
      <c r="J74" s="14"/>
    </row>
    <row r="75" spans="2:10" s="2" customFormat="1" hidden="1">
      <c r="B75" s="14"/>
      <c r="C75" s="14"/>
      <c r="D75" s="14"/>
      <c r="E75" s="24"/>
      <c r="F75" s="24"/>
      <c r="G75" s="15"/>
      <c r="H75" s="15"/>
      <c r="I75" s="43"/>
      <c r="J75" s="14"/>
    </row>
    <row r="76" spans="2:10" s="2" customFormat="1" hidden="1">
      <c r="B76" s="14"/>
      <c r="C76" s="14"/>
      <c r="D76" s="14"/>
      <c r="E76" s="24"/>
      <c r="F76" s="24"/>
      <c r="G76" s="15"/>
      <c r="H76" s="15"/>
      <c r="I76" s="43"/>
      <c r="J76" s="14"/>
    </row>
    <row r="77" spans="2:10" s="2" customFormat="1" hidden="1">
      <c r="B77" s="14"/>
      <c r="C77" s="14"/>
      <c r="D77" s="14"/>
      <c r="E77" s="24"/>
      <c r="F77" s="24"/>
      <c r="G77" s="15"/>
      <c r="H77" s="15"/>
      <c r="I77" s="43"/>
      <c r="J77" s="14"/>
    </row>
    <row r="78" spans="2:10" s="2" customFormat="1" hidden="1">
      <c r="B78" s="14"/>
      <c r="C78" s="14"/>
      <c r="D78" s="14"/>
      <c r="E78" s="24"/>
      <c r="F78" s="24"/>
      <c r="G78" s="15"/>
      <c r="H78" s="15"/>
      <c r="I78" s="43"/>
      <c r="J78" s="14"/>
    </row>
    <row r="79" spans="2:10" s="2" customFormat="1" hidden="1">
      <c r="B79" s="14"/>
      <c r="C79" s="14"/>
      <c r="D79" s="14"/>
      <c r="E79" s="24"/>
      <c r="F79" s="24"/>
      <c r="G79" s="15"/>
      <c r="H79" s="15"/>
      <c r="I79" s="43"/>
      <c r="J79" s="14"/>
    </row>
    <row r="80" spans="2:10" s="2" customFormat="1" hidden="1">
      <c r="B80" s="14"/>
      <c r="C80" s="14"/>
      <c r="D80" s="14"/>
      <c r="E80" s="24"/>
      <c r="F80" s="24"/>
      <c r="G80" s="15"/>
      <c r="H80" s="15"/>
      <c r="I80" s="43"/>
      <c r="J80" s="14"/>
    </row>
    <row r="81" spans="2:10" s="2" customFormat="1" hidden="1">
      <c r="B81" s="14"/>
      <c r="C81" s="14"/>
      <c r="D81" s="14"/>
      <c r="E81" s="24"/>
      <c r="F81" s="24"/>
      <c r="G81" s="15"/>
      <c r="H81" s="15"/>
      <c r="I81" s="43"/>
      <c r="J81" s="14"/>
    </row>
    <row r="82" spans="2:10" s="2" customFormat="1" hidden="1">
      <c r="B82" s="14"/>
      <c r="C82" s="14"/>
      <c r="D82" s="14"/>
      <c r="E82" s="24"/>
      <c r="F82" s="24"/>
      <c r="G82" s="15"/>
      <c r="H82" s="15"/>
      <c r="I82" s="43"/>
      <c r="J82" s="14"/>
    </row>
    <row r="83" spans="2:10" s="2" customFormat="1" hidden="1">
      <c r="B83" s="14"/>
      <c r="C83" s="14"/>
      <c r="D83" s="14"/>
      <c r="E83" s="24"/>
      <c r="F83" s="24"/>
      <c r="G83" s="15"/>
      <c r="H83" s="15"/>
      <c r="I83" s="43"/>
      <c r="J83" s="14"/>
    </row>
    <row r="84" spans="2:10" s="2" customFormat="1" hidden="1">
      <c r="B84" s="14"/>
      <c r="C84" s="14"/>
      <c r="D84" s="14"/>
      <c r="E84" s="24"/>
      <c r="F84" s="24"/>
      <c r="G84" s="15"/>
      <c r="H84" s="15"/>
      <c r="I84" s="43"/>
      <c r="J84" s="14"/>
    </row>
    <row r="85" spans="2:10" s="2" customFormat="1" hidden="1">
      <c r="B85" s="14"/>
      <c r="C85" s="14"/>
      <c r="D85" s="14"/>
      <c r="E85" s="24"/>
      <c r="F85" s="24"/>
      <c r="G85" s="15"/>
      <c r="H85" s="15"/>
      <c r="I85" s="43"/>
      <c r="J85" s="14"/>
    </row>
    <row r="86" spans="2:10" s="2" customFormat="1" hidden="1">
      <c r="B86" s="14"/>
      <c r="C86" s="14"/>
      <c r="D86" s="14"/>
      <c r="E86" s="24"/>
      <c r="F86" s="24"/>
      <c r="G86" s="15"/>
      <c r="H86" s="15"/>
      <c r="I86" s="43"/>
      <c r="J86" s="14"/>
    </row>
    <row r="87" spans="2:10" s="2" customFormat="1" hidden="1">
      <c r="B87" s="14"/>
      <c r="C87" s="14"/>
      <c r="D87" s="14"/>
      <c r="E87" s="24"/>
      <c r="F87" s="24"/>
      <c r="G87" s="15"/>
      <c r="H87" s="15"/>
      <c r="I87" s="43"/>
      <c r="J87" s="14"/>
    </row>
    <row r="88" spans="2:10" s="2" customFormat="1" hidden="1">
      <c r="B88" s="14"/>
      <c r="C88" s="14"/>
      <c r="D88" s="14"/>
      <c r="E88" s="24"/>
      <c r="F88" s="24"/>
      <c r="G88" s="15"/>
      <c r="H88" s="15"/>
      <c r="I88" s="43"/>
      <c r="J88" s="14"/>
    </row>
    <row r="89" spans="2:10" s="2" customFormat="1" hidden="1">
      <c r="B89" s="14"/>
      <c r="C89" s="14"/>
      <c r="D89" s="14"/>
      <c r="E89" s="24"/>
      <c r="F89" s="24"/>
      <c r="G89" s="15"/>
      <c r="H89" s="15"/>
      <c r="I89" s="43"/>
      <c r="J89" s="14"/>
    </row>
    <row r="90" spans="2:10" s="2" customFormat="1" hidden="1">
      <c r="B90" s="14"/>
      <c r="C90" s="14"/>
      <c r="D90" s="14"/>
      <c r="E90" s="24"/>
      <c r="F90" s="24"/>
      <c r="G90" s="15"/>
      <c r="H90" s="15"/>
      <c r="I90" s="43"/>
      <c r="J90" s="14"/>
    </row>
    <row r="91" spans="2:10" s="2" customFormat="1" hidden="1">
      <c r="B91" s="14"/>
      <c r="C91" s="14"/>
      <c r="D91" s="14"/>
      <c r="E91" s="24"/>
      <c r="F91" s="24"/>
      <c r="G91" s="15"/>
      <c r="H91" s="15"/>
      <c r="I91" s="43"/>
      <c r="J91" s="14"/>
    </row>
    <row r="92" spans="2:10" s="2" customFormat="1" hidden="1">
      <c r="B92" s="14"/>
      <c r="C92" s="14"/>
      <c r="D92" s="14"/>
      <c r="E92" s="24"/>
      <c r="F92" s="24"/>
      <c r="G92" s="15"/>
      <c r="H92" s="15"/>
      <c r="I92" s="43"/>
      <c r="J92" s="14"/>
    </row>
    <row r="93" spans="2:10" s="2" customFormat="1" hidden="1">
      <c r="B93" s="14"/>
      <c r="C93" s="14"/>
      <c r="D93" s="14"/>
      <c r="E93" s="24"/>
      <c r="F93" s="24"/>
      <c r="G93" s="15"/>
      <c r="H93" s="15"/>
      <c r="I93" s="43"/>
      <c r="J93" s="14"/>
    </row>
    <row r="94" spans="2:10" s="2" customFormat="1" hidden="1">
      <c r="B94" s="14"/>
      <c r="C94" s="14"/>
      <c r="D94" s="14"/>
      <c r="E94" s="24"/>
      <c r="F94" s="24"/>
      <c r="G94" s="15"/>
      <c r="H94" s="15"/>
      <c r="I94" s="43"/>
      <c r="J94" s="14"/>
    </row>
    <row r="95" spans="2:10" s="2" customFormat="1" hidden="1">
      <c r="B95" s="14"/>
      <c r="C95" s="14"/>
      <c r="D95" s="14"/>
      <c r="E95" s="24"/>
      <c r="F95" s="24"/>
      <c r="G95" s="15"/>
      <c r="H95" s="15"/>
      <c r="I95" s="43"/>
      <c r="J95" s="14"/>
    </row>
    <row r="96" spans="2:10" s="2" customFormat="1" hidden="1">
      <c r="B96" s="14"/>
      <c r="C96" s="14"/>
      <c r="D96" s="14"/>
      <c r="E96" s="24"/>
      <c r="F96" s="24"/>
      <c r="G96" s="15"/>
      <c r="H96" s="15"/>
      <c r="I96" s="43"/>
      <c r="J96" s="14"/>
    </row>
    <row r="97" spans="2:29" s="2" customFormat="1" hidden="1">
      <c r="B97" s="14"/>
      <c r="C97" s="14"/>
      <c r="D97" s="14"/>
      <c r="E97" s="24"/>
      <c r="F97" s="24"/>
      <c r="G97" s="15"/>
      <c r="H97" s="15"/>
      <c r="I97" s="43"/>
      <c r="J97" s="14"/>
    </row>
    <row r="98" spans="2:29" s="2" customFormat="1" hidden="1">
      <c r="B98" s="14"/>
      <c r="C98" s="14"/>
      <c r="D98" s="14"/>
      <c r="E98" s="24"/>
      <c r="F98" s="24"/>
      <c r="G98" s="15"/>
      <c r="H98" s="15"/>
      <c r="I98" s="43"/>
      <c r="J98" s="14"/>
    </row>
    <row r="99" spans="2:29" s="2" customFormat="1" hidden="1">
      <c r="B99" s="14"/>
      <c r="C99" s="14"/>
      <c r="D99" s="14"/>
      <c r="E99" s="24"/>
      <c r="F99" s="24"/>
      <c r="G99" s="15"/>
      <c r="H99" s="15"/>
      <c r="I99" s="43"/>
      <c r="J99" s="14"/>
    </row>
    <row r="100" spans="2:29" s="2" customFormat="1" hidden="1">
      <c r="B100" s="14"/>
      <c r="C100" s="14"/>
      <c r="D100" s="14"/>
      <c r="E100" s="24"/>
      <c r="F100" s="24"/>
      <c r="G100" s="15"/>
      <c r="H100" s="15"/>
      <c r="I100" s="43"/>
      <c r="J100" s="14"/>
    </row>
    <row r="101" spans="2:29" s="2" customFormat="1" hidden="1">
      <c r="B101" s="14"/>
      <c r="C101" s="14"/>
      <c r="D101" s="14"/>
      <c r="E101" s="24"/>
      <c r="F101" s="24"/>
      <c r="G101" s="15"/>
      <c r="H101" s="15"/>
      <c r="I101" s="43"/>
      <c r="J101" s="14"/>
    </row>
    <row r="102" spans="2:29" s="2" customFormat="1" hidden="1">
      <c r="B102" s="19"/>
      <c r="C102" s="19"/>
      <c r="D102" s="19"/>
      <c r="E102" s="25"/>
      <c r="F102" s="25"/>
      <c r="G102" s="20"/>
      <c r="H102" s="20"/>
      <c r="I102" s="44"/>
      <c r="J102" s="19"/>
    </row>
    <row r="103" spans="2:29" s="2" customFormat="1">
      <c r="G103" s="5"/>
      <c r="H103" s="41"/>
      <c r="I103" s="41"/>
    </row>
    <row r="104" spans="2:29" s="2" customFormat="1">
      <c r="G104" s="5"/>
      <c r="H104" s="41"/>
      <c r="I104" s="41"/>
    </row>
    <row r="105" spans="2:29" s="2" customFormat="1">
      <c r="G105" s="5"/>
      <c r="H105" s="41"/>
      <c r="I105" s="41"/>
    </row>
    <row r="106" spans="2:29" s="2" customFormat="1">
      <c r="G106" s="5"/>
      <c r="H106" s="41"/>
      <c r="I106" s="41"/>
    </row>
    <row r="107" spans="2:29" s="2" customFormat="1">
      <c r="G107" s="5"/>
      <c r="H107" s="41"/>
      <c r="I107" s="41"/>
    </row>
    <row r="108" spans="2:29" s="2" customFormat="1">
      <c r="G108" s="5"/>
      <c r="H108" s="41"/>
      <c r="I108" s="41"/>
    </row>
    <row r="109" spans="2:29" s="1" customFormat="1">
      <c r="G109" s="7"/>
      <c r="H109" s="37"/>
      <c r="I109" s="37"/>
    </row>
    <row r="110" spans="2:29" s="1" customFormat="1">
      <c r="G110" s="7"/>
      <c r="H110" s="37"/>
      <c r="I110" s="37"/>
      <c r="J110" s="29"/>
      <c r="K110" s="29"/>
      <c r="L110" s="29"/>
      <c r="M110" s="29"/>
      <c r="N110" s="29"/>
      <c r="S110" s="29"/>
      <c r="T110" s="29"/>
      <c r="U110" s="29"/>
      <c r="V110" s="29"/>
      <c r="W110" s="29"/>
    </row>
    <row r="111" spans="2:29" s="1" customFormat="1">
      <c r="B111" s="4"/>
      <c r="C111" s="72"/>
      <c r="D111" s="72"/>
      <c r="G111" s="7"/>
      <c r="H111" s="37"/>
      <c r="I111" s="37"/>
      <c r="J111" s="29"/>
      <c r="K111" s="29"/>
      <c r="L111" s="29"/>
      <c r="M111" s="29"/>
      <c r="N111" s="29"/>
      <c r="O111" s="29"/>
      <c r="P111" s="29"/>
      <c r="Q111" s="29"/>
      <c r="R111" s="29"/>
      <c r="S111" s="29"/>
      <c r="T111" s="29"/>
      <c r="U111" s="29"/>
      <c r="V111" s="29"/>
      <c r="W111" s="29"/>
    </row>
    <row r="112" spans="2:29" s="1" customFormat="1" ht="15.75" thickBot="1">
      <c r="B112" s="31" t="s">
        <v>3</v>
      </c>
      <c r="C112" s="31"/>
      <c r="D112" s="31"/>
      <c r="E112" s="28"/>
      <c r="F112" s="64" t="s">
        <v>16</v>
      </c>
      <c r="G112" s="11" t="s">
        <v>17</v>
      </c>
      <c r="H112" s="66" t="s">
        <v>18</v>
      </c>
      <c r="I112" s="37"/>
      <c r="L112" s="29"/>
      <c r="M112" s="29"/>
      <c r="N112" s="29"/>
      <c r="O112" s="29"/>
      <c r="P112" s="29"/>
      <c r="Q112" s="29"/>
      <c r="R112" s="29"/>
      <c r="S112" s="39" t="s">
        <v>10</v>
      </c>
      <c r="T112" s="39" t="s">
        <v>8</v>
      </c>
      <c r="U112" s="39" t="s">
        <v>19</v>
      </c>
      <c r="V112" s="39" t="s">
        <v>20</v>
      </c>
      <c r="W112" s="29"/>
      <c r="X112" s="38" t="s">
        <v>21</v>
      </c>
      <c r="Y112" s="38" t="s">
        <v>22</v>
      </c>
      <c r="Z112" s="38" t="s">
        <v>23</v>
      </c>
      <c r="AA112" s="38" t="s">
        <v>24</v>
      </c>
      <c r="AB112" s="38" t="s">
        <v>25</v>
      </c>
      <c r="AC112" s="38" t="s">
        <v>26</v>
      </c>
    </row>
    <row r="113" spans="2:29" s="1" customFormat="1">
      <c r="B113" s="1" t="s">
        <v>27</v>
      </c>
      <c r="F113" s="65">
        <f t="shared" ref="F113:F135" si="0">IF(ISERROR(U113),0,(U113/V113*100))</f>
        <v>0</v>
      </c>
      <c r="G113" s="27">
        <f t="shared" ref="G113:G135" si="1">IF(F113&lt;10,X113,IF(F113&lt;30,Y113,IF(F113&lt;50,Z113,IF(F113&lt;70,AA113,IF(F113&lt;90,AB113,AC113)))))</f>
        <v>0</v>
      </c>
      <c r="H113" s="67">
        <f t="shared" ref="H113:H135" si="2">AC113</f>
        <v>2</v>
      </c>
      <c r="I113" s="37"/>
      <c r="L113" s="30"/>
      <c r="M113" s="30"/>
      <c r="N113" s="30"/>
      <c r="O113" s="29"/>
      <c r="P113" s="29"/>
      <c r="Q113" s="29"/>
      <c r="R113" s="29"/>
      <c r="S113" s="40" t="s">
        <v>28</v>
      </c>
      <c r="T113" s="40" t="s">
        <v>29</v>
      </c>
      <c r="U113" s="40" t="e">
        <f t="shared" ref="U113:U136" si="3">GETPIVOTDATA("Amount",$M$4,"Product category",$B113,"Ecolabelled","Yes")</f>
        <v>#REF!</v>
      </c>
      <c r="V113" s="40" t="e">
        <f t="shared" ref="V113:V136" si="4">GETPIVOTDATA("Amount",$M$4,"Product category",$B113)</f>
        <v>#REF!</v>
      </c>
      <c r="W113" s="29"/>
      <c r="X113" s="35">
        <v>0</v>
      </c>
      <c r="Y113" s="35">
        <v>0.2</v>
      </c>
      <c r="Z113" s="35">
        <v>0.6</v>
      </c>
      <c r="AA113" s="35">
        <v>1</v>
      </c>
      <c r="AB113" s="35">
        <v>1.4</v>
      </c>
      <c r="AC113" s="35">
        <v>2</v>
      </c>
    </row>
    <row r="114" spans="2:29" s="1" customFormat="1">
      <c r="B114" s="1" t="s">
        <v>30</v>
      </c>
      <c r="F114" s="65">
        <f t="shared" si="0"/>
        <v>0</v>
      </c>
      <c r="G114" s="27">
        <f t="shared" si="1"/>
        <v>0</v>
      </c>
      <c r="H114" s="67">
        <f t="shared" si="2"/>
        <v>2</v>
      </c>
      <c r="I114" s="37"/>
      <c r="L114" s="32"/>
      <c r="M114" s="32"/>
      <c r="N114" s="32"/>
      <c r="O114" s="29"/>
      <c r="P114" s="29"/>
      <c r="Q114" s="29"/>
      <c r="R114" s="29"/>
      <c r="S114" s="40" t="s">
        <v>31</v>
      </c>
      <c r="T114" s="40" t="s">
        <v>32</v>
      </c>
      <c r="U114" s="40" t="e">
        <f t="shared" si="3"/>
        <v>#REF!</v>
      </c>
      <c r="V114" s="40" t="e">
        <f t="shared" si="4"/>
        <v>#REF!</v>
      </c>
      <c r="W114" s="29"/>
      <c r="X114" s="35">
        <v>0</v>
      </c>
      <c r="Y114" s="35">
        <v>0.2</v>
      </c>
      <c r="Z114" s="35">
        <v>0.6</v>
      </c>
      <c r="AA114" s="35">
        <v>1</v>
      </c>
      <c r="AB114" s="35">
        <v>1.4</v>
      </c>
      <c r="AC114" s="35">
        <v>2</v>
      </c>
    </row>
    <row r="115" spans="2:29" s="1" customFormat="1">
      <c r="B115" s="1" t="s">
        <v>33</v>
      </c>
      <c r="F115" s="65">
        <f t="shared" si="0"/>
        <v>0</v>
      </c>
      <c r="G115" s="27">
        <f t="shared" si="1"/>
        <v>0</v>
      </c>
      <c r="H115" s="67">
        <f t="shared" si="2"/>
        <v>2</v>
      </c>
      <c r="I115" s="37"/>
      <c r="L115" s="32"/>
      <c r="M115" s="32"/>
      <c r="N115" s="32"/>
      <c r="O115" s="29"/>
      <c r="P115" s="29"/>
      <c r="Q115" s="29"/>
      <c r="R115" s="29"/>
      <c r="S115" s="40" t="s">
        <v>34</v>
      </c>
      <c r="T115" s="40"/>
      <c r="U115" s="40" t="e">
        <f t="shared" si="3"/>
        <v>#REF!</v>
      </c>
      <c r="V115" s="40" t="e">
        <f t="shared" si="4"/>
        <v>#REF!</v>
      </c>
      <c r="W115" s="29"/>
      <c r="X115" s="35">
        <v>0</v>
      </c>
      <c r="Y115" s="35">
        <v>0.2</v>
      </c>
      <c r="Z115" s="35">
        <v>0.6</v>
      </c>
      <c r="AA115" s="35">
        <v>1</v>
      </c>
      <c r="AB115" s="35">
        <v>1.4</v>
      </c>
      <c r="AC115" s="35">
        <v>2</v>
      </c>
    </row>
    <row r="116" spans="2:29" s="1" customFormat="1">
      <c r="B116" s="1" t="s">
        <v>35</v>
      </c>
      <c r="F116" s="65">
        <f t="shared" si="0"/>
        <v>0</v>
      </c>
      <c r="G116" s="27">
        <f t="shared" si="1"/>
        <v>0</v>
      </c>
      <c r="H116" s="67">
        <f t="shared" si="2"/>
        <v>1</v>
      </c>
      <c r="I116" s="37"/>
      <c r="L116" s="32"/>
      <c r="M116" s="32"/>
      <c r="N116" s="32"/>
      <c r="O116" s="29"/>
      <c r="P116" s="29"/>
      <c r="Q116" s="29"/>
      <c r="R116" s="29"/>
      <c r="S116" s="40" t="s">
        <v>36</v>
      </c>
      <c r="T116" s="40"/>
      <c r="U116" s="40" t="e">
        <f t="shared" si="3"/>
        <v>#REF!</v>
      </c>
      <c r="V116" s="40" t="e">
        <f t="shared" si="4"/>
        <v>#REF!</v>
      </c>
      <c r="W116" s="29"/>
      <c r="X116" s="35">
        <v>0</v>
      </c>
      <c r="Y116" s="35">
        <v>0.1</v>
      </c>
      <c r="Z116" s="35">
        <v>0.3</v>
      </c>
      <c r="AA116" s="35">
        <v>0.5</v>
      </c>
      <c r="AB116" s="35">
        <v>0.7</v>
      </c>
      <c r="AC116" s="35">
        <v>1</v>
      </c>
    </row>
    <row r="117" spans="2:29" s="1" customFormat="1" ht="17.25">
      <c r="B117" s="1" t="s">
        <v>37</v>
      </c>
      <c r="F117" s="65">
        <f t="shared" si="0"/>
        <v>0</v>
      </c>
      <c r="G117" s="27">
        <f t="shared" si="1"/>
        <v>0</v>
      </c>
      <c r="H117" s="67">
        <f t="shared" si="2"/>
        <v>3</v>
      </c>
      <c r="I117" s="37"/>
      <c r="L117" s="32"/>
      <c r="M117" s="32"/>
      <c r="N117" s="32"/>
      <c r="O117" s="29"/>
      <c r="P117" s="29"/>
      <c r="Q117" s="29"/>
      <c r="R117" s="29"/>
      <c r="S117" s="40" t="s">
        <v>38</v>
      </c>
      <c r="T117" s="40"/>
      <c r="U117" s="40" t="e">
        <f t="shared" si="3"/>
        <v>#REF!</v>
      </c>
      <c r="V117" s="40" t="e">
        <f t="shared" si="4"/>
        <v>#REF!</v>
      </c>
      <c r="W117" s="29"/>
      <c r="X117" s="35">
        <v>0</v>
      </c>
      <c r="Y117" s="35">
        <v>0.3</v>
      </c>
      <c r="Z117" s="35">
        <v>0.9</v>
      </c>
      <c r="AA117" s="35">
        <v>1.5</v>
      </c>
      <c r="AB117" s="35">
        <v>2.1</v>
      </c>
      <c r="AC117" s="35">
        <v>3</v>
      </c>
    </row>
    <row r="118" spans="2:29" s="1" customFormat="1" ht="17.25">
      <c r="B118" s="1" t="s">
        <v>39</v>
      </c>
      <c r="F118" s="65">
        <f t="shared" si="0"/>
        <v>0</v>
      </c>
      <c r="G118" s="27">
        <f t="shared" si="1"/>
        <v>0</v>
      </c>
      <c r="H118" s="67">
        <f t="shared" si="2"/>
        <v>1</v>
      </c>
      <c r="I118" s="37"/>
      <c r="L118" s="32"/>
      <c r="M118" s="32"/>
      <c r="N118" s="32"/>
      <c r="O118" s="29"/>
      <c r="P118" s="29"/>
      <c r="Q118" s="29"/>
      <c r="R118" s="29"/>
      <c r="S118" s="40" t="s">
        <v>40</v>
      </c>
      <c r="T118" s="40"/>
      <c r="U118" s="40" t="e">
        <f t="shared" si="3"/>
        <v>#REF!</v>
      </c>
      <c r="V118" s="40" t="e">
        <f t="shared" si="4"/>
        <v>#REF!</v>
      </c>
      <c r="W118" s="29"/>
      <c r="X118" s="35">
        <v>0</v>
      </c>
      <c r="Y118" s="35">
        <v>0.1</v>
      </c>
      <c r="Z118" s="35">
        <v>0.3</v>
      </c>
      <c r="AA118" s="35">
        <v>0.5</v>
      </c>
      <c r="AB118" s="35">
        <v>0.7</v>
      </c>
      <c r="AC118" s="35">
        <v>1</v>
      </c>
    </row>
    <row r="119" spans="2:29" s="1" customFormat="1">
      <c r="B119" s="1" t="s">
        <v>41</v>
      </c>
      <c r="F119" s="65">
        <f t="shared" si="0"/>
        <v>0</v>
      </c>
      <c r="G119" s="27">
        <f t="shared" si="1"/>
        <v>0</v>
      </c>
      <c r="H119" s="67">
        <f t="shared" si="2"/>
        <v>1</v>
      </c>
      <c r="I119" s="37"/>
      <c r="L119" s="32"/>
      <c r="M119" s="32"/>
      <c r="N119" s="32"/>
      <c r="O119" s="29"/>
      <c r="P119" s="29"/>
      <c r="Q119" s="29"/>
      <c r="R119" s="29"/>
      <c r="S119" s="40" t="s">
        <v>42</v>
      </c>
      <c r="T119" s="40"/>
      <c r="U119" s="40" t="e">
        <f t="shared" si="3"/>
        <v>#REF!</v>
      </c>
      <c r="V119" s="40" t="e">
        <f t="shared" si="4"/>
        <v>#REF!</v>
      </c>
      <c r="W119" s="29"/>
      <c r="X119" s="35">
        <v>0</v>
      </c>
      <c r="Y119" s="35">
        <v>0.1</v>
      </c>
      <c r="Z119" s="35">
        <v>0.3</v>
      </c>
      <c r="AA119" s="35">
        <v>0.5</v>
      </c>
      <c r="AB119" s="35">
        <v>0.7</v>
      </c>
      <c r="AC119" s="35">
        <v>1</v>
      </c>
    </row>
    <row r="120" spans="2:29" s="1" customFormat="1">
      <c r="B120" s="1" t="s">
        <v>43</v>
      </c>
      <c r="F120" s="65">
        <f t="shared" si="0"/>
        <v>0</v>
      </c>
      <c r="G120" s="27">
        <f t="shared" si="1"/>
        <v>0</v>
      </c>
      <c r="H120" s="67">
        <f t="shared" si="2"/>
        <v>2</v>
      </c>
      <c r="I120" s="37"/>
      <c r="L120" s="32"/>
      <c r="M120" s="32"/>
      <c r="N120" s="32"/>
      <c r="O120" s="29"/>
      <c r="P120" s="29"/>
      <c r="Q120" s="29"/>
      <c r="R120" s="29"/>
      <c r="S120" s="40" t="s">
        <v>44</v>
      </c>
      <c r="T120" s="40"/>
      <c r="U120" s="40" t="e">
        <f t="shared" si="3"/>
        <v>#REF!</v>
      </c>
      <c r="V120" s="40" t="e">
        <f t="shared" si="4"/>
        <v>#REF!</v>
      </c>
      <c r="W120" s="29"/>
      <c r="X120" s="35">
        <v>0</v>
      </c>
      <c r="Y120" s="35">
        <v>0.2</v>
      </c>
      <c r="Z120" s="35">
        <v>0.6</v>
      </c>
      <c r="AA120" s="35">
        <v>1</v>
      </c>
      <c r="AB120" s="35">
        <v>1.4</v>
      </c>
      <c r="AC120" s="35">
        <v>2</v>
      </c>
    </row>
    <row r="121" spans="2:29" s="1" customFormat="1">
      <c r="B121" s="1" t="s">
        <v>45</v>
      </c>
      <c r="F121" s="65">
        <f t="shared" si="0"/>
        <v>0</v>
      </c>
      <c r="G121" s="27">
        <f t="shared" si="1"/>
        <v>0</v>
      </c>
      <c r="H121" s="67">
        <f t="shared" si="2"/>
        <v>3</v>
      </c>
      <c r="I121" s="37"/>
      <c r="L121" s="32"/>
      <c r="M121" s="32"/>
      <c r="N121" s="32"/>
      <c r="O121" s="29"/>
      <c r="P121" s="29"/>
      <c r="Q121" s="29"/>
      <c r="R121" s="29"/>
      <c r="S121" s="40" t="s">
        <v>46</v>
      </c>
      <c r="T121" s="40"/>
      <c r="U121" s="40" t="e">
        <f t="shared" si="3"/>
        <v>#REF!</v>
      </c>
      <c r="V121" s="40" t="e">
        <f t="shared" si="4"/>
        <v>#REF!</v>
      </c>
      <c r="W121" s="29"/>
      <c r="X121" s="35">
        <v>0</v>
      </c>
      <c r="Y121" s="35">
        <v>0.3</v>
      </c>
      <c r="Z121" s="35">
        <v>0.9</v>
      </c>
      <c r="AA121" s="35">
        <v>1.5</v>
      </c>
      <c r="AB121" s="35">
        <v>2.1</v>
      </c>
      <c r="AC121" s="35">
        <v>3</v>
      </c>
    </row>
    <row r="122" spans="2:29" s="1" customFormat="1">
      <c r="B122" s="1" t="s">
        <v>47</v>
      </c>
      <c r="F122" s="65">
        <f t="shared" si="0"/>
        <v>0</v>
      </c>
      <c r="G122" s="27">
        <f t="shared" si="1"/>
        <v>0</v>
      </c>
      <c r="H122" s="67">
        <f t="shared" si="2"/>
        <v>3</v>
      </c>
      <c r="I122" s="37"/>
      <c r="L122" s="32"/>
      <c r="M122" s="32"/>
      <c r="N122" s="32"/>
      <c r="O122" s="29"/>
      <c r="P122" s="29"/>
      <c r="Q122" s="29"/>
      <c r="R122" s="29"/>
      <c r="S122" s="40" t="s">
        <v>48</v>
      </c>
      <c r="T122" s="40"/>
      <c r="U122" s="40" t="e">
        <f t="shared" si="3"/>
        <v>#REF!</v>
      </c>
      <c r="V122" s="40" t="e">
        <f t="shared" si="4"/>
        <v>#REF!</v>
      </c>
      <c r="W122" s="29"/>
      <c r="X122" s="35">
        <v>0</v>
      </c>
      <c r="Y122" s="35">
        <v>0.3</v>
      </c>
      <c r="Z122" s="35">
        <v>0.9</v>
      </c>
      <c r="AA122" s="35">
        <v>1.5</v>
      </c>
      <c r="AB122" s="35">
        <v>2.1</v>
      </c>
      <c r="AC122" s="35">
        <v>3</v>
      </c>
    </row>
    <row r="123" spans="2:29" s="1" customFormat="1">
      <c r="B123" s="1" t="s">
        <v>49</v>
      </c>
      <c r="F123" s="65">
        <f t="shared" si="0"/>
        <v>0</v>
      </c>
      <c r="G123" s="27">
        <f t="shared" si="1"/>
        <v>0</v>
      </c>
      <c r="H123" s="67">
        <f t="shared" si="2"/>
        <v>1</v>
      </c>
      <c r="I123" s="37"/>
      <c r="L123" s="32"/>
      <c r="M123" s="32"/>
      <c r="N123" s="32"/>
      <c r="O123" s="29"/>
      <c r="P123" s="29"/>
      <c r="Q123" s="29"/>
      <c r="R123" s="29"/>
      <c r="S123" s="40" t="s">
        <v>50</v>
      </c>
      <c r="T123" s="40"/>
      <c r="U123" s="40" t="e">
        <f t="shared" si="3"/>
        <v>#REF!</v>
      </c>
      <c r="V123" s="40" t="e">
        <f t="shared" si="4"/>
        <v>#REF!</v>
      </c>
      <c r="W123" s="29"/>
      <c r="X123" s="35">
        <v>0</v>
      </c>
      <c r="Y123" s="35">
        <v>0.1</v>
      </c>
      <c r="Z123" s="35">
        <v>0.3</v>
      </c>
      <c r="AA123" s="35">
        <v>0.5</v>
      </c>
      <c r="AB123" s="35">
        <v>0.7</v>
      </c>
      <c r="AC123" s="35">
        <v>1</v>
      </c>
    </row>
    <row r="124" spans="2:29" s="1" customFormat="1">
      <c r="B124" s="1" t="s">
        <v>51</v>
      </c>
      <c r="F124" s="65">
        <f t="shared" si="0"/>
        <v>0</v>
      </c>
      <c r="G124" s="27">
        <f t="shared" si="1"/>
        <v>0</v>
      </c>
      <c r="H124" s="67">
        <f t="shared" si="2"/>
        <v>2</v>
      </c>
      <c r="I124" s="37"/>
      <c r="L124" s="32"/>
      <c r="M124" s="32"/>
      <c r="N124" s="32"/>
      <c r="O124" s="29"/>
      <c r="P124" s="29"/>
      <c r="Q124" s="29"/>
      <c r="R124" s="29"/>
      <c r="S124" s="40" t="s">
        <v>52</v>
      </c>
      <c r="T124" s="40"/>
      <c r="U124" s="40" t="e">
        <f t="shared" si="3"/>
        <v>#REF!</v>
      </c>
      <c r="V124" s="40" t="e">
        <f t="shared" si="4"/>
        <v>#REF!</v>
      </c>
      <c r="W124" s="29"/>
      <c r="X124" s="35">
        <v>0</v>
      </c>
      <c r="Y124" s="35">
        <v>0.2</v>
      </c>
      <c r="Z124" s="35">
        <v>0.6</v>
      </c>
      <c r="AA124" s="35">
        <v>1</v>
      </c>
      <c r="AB124" s="35">
        <v>1.4</v>
      </c>
      <c r="AC124" s="35">
        <v>2</v>
      </c>
    </row>
    <row r="125" spans="2:29" s="1" customFormat="1">
      <c r="B125" s="1" t="s">
        <v>53</v>
      </c>
      <c r="F125" s="65">
        <f t="shared" si="0"/>
        <v>0</v>
      </c>
      <c r="G125" s="27">
        <f t="shared" si="1"/>
        <v>0</v>
      </c>
      <c r="H125" s="67">
        <f t="shared" si="2"/>
        <v>2</v>
      </c>
      <c r="I125" s="37"/>
      <c r="L125" s="32"/>
      <c r="M125" s="32"/>
      <c r="N125" s="32"/>
      <c r="O125" s="29"/>
      <c r="P125" s="29"/>
      <c r="Q125" s="29"/>
      <c r="R125" s="29"/>
      <c r="S125" s="40"/>
      <c r="T125" s="40"/>
      <c r="U125" s="40" t="e">
        <f t="shared" si="3"/>
        <v>#REF!</v>
      </c>
      <c r="V125" s="40" t="e">
        <f t="shared" si="4"/>
        <v>#REF!</v>
      </c>
      <c r="W125" s="29"/>
      <c r="X125" s="35">
        <v>0</v>
      </c>
      <c r="Y125" s="35">
        <v>0.2</v>
      </c>
      <c r="Z125" s="35">
        <v>0.6</v>
      </c>
      <c r="AA125" s="35">
        <v>1</v>
      </c>
      <c r="AB125" s="35">
        <v>1.4</v>
      </c>
      <c r="AC125" s="35">
        <v>2</v>
      </c>
    </row>
    <row r="126" spans="2:29" s="1" customFormat="1">
      <c r="B126" s="1" t="s">
        <v>54</v>
      </c>
      <c r="F126" s="65">
        <f t="shared" si="0"/>
        <v>0</v>
      </c>
      <c r="G126" s="27">
        <f t="shared" si="1"/>
        <v>0</v>
      </c>
      <c r="H126" s="67">
        <f t="shared" si="2"/>
        <v>2</v>
      </c>
      <c r="I126" s="37"/>
      <c r="L126" s="32"/>
      <c r="M126" s="32"/>
      <c r="N126" s="32"/>
      <c r="O126" s="29"/>
      <c r="P126" s="29"/>
      <c r="Q126" s="29"/>
      <c r="R126" s="29"/>
      <c r="S126" s="40"/>
      <c r="T126" s="40"/>
      <c r="U126" s="40" t="e">
        <f t="shared" si="3"/>
        <v>#REF!</v>
      </c>
      <c r="V126" s="40" t="e">
        <f t="shared" si="4"/>
        <v>#REF!</v>
      </c>
      <c r="W126" s="29"/>
      <c r="X126" s="35">
        <v>0</v>
      </c>
      <c r="Y126" s="35">
        <v>0.2</v>
      </c>
      <c r="Z126" s="35">
        <v>0.6</v>
      </c>
      <c r="AA126" s="35">
        <v>1</v>
      </c>
      <c r="AB126" s="35">
        <v>1.4</v>
      </c>
      <c r="AC126" s="35">
        <v>2</v>
      </c>
    </row>
    <row r="127" spans="2:29" s="1" customFormat="1">
      <c r="B127" s="1" t="s">
        <v>55</v>
      </c>
      <c r="F127" s="65">
        <f t="shared" si="0"/>
        <v>0</v>
      </c>
      <c r="G127" s="27">
        <f t="shared" si="1"/>
        <v>0</v>
      </c>
      <c r="H127" s="67">
        <f t="shared" si="2"/>
        <v>1</v>
      </c>
      <c r="I127" s="37"/>
      <c r="L127" s="32"/>
      <c r="M127" s="32"/>
      <c r="N127" s="32"/>
      <c r="O127" s="29"/>
      <c r="P127" s="29"/>
      <c r="Q127" s="29"/>
      <c r="R127" s="29"/>
      <c r="S127" s="40"/>
      <c r="T127" s="40"/>
      <c r="U127" s="40" t="e">
        <f t="shared" si="3"/>
        <v>#REF!</v>
      </c>
      <c r="V127" s="40" t="e">
        <f t="shared" si="4"/>
        <v>#REF!</v>
      </c>
      <c r="W127" s="29"/>
      <c r="X127" s="35">
        <v>0</v>
      </c>
      <c r="Y127" s="35">
        <v>0.1</v>
      </c>
      <c r="Z127" s="35">
        <v>0.3</v>
      </c>
      <c r="AA127" s="35">
        <v>0.5</v>
      </c>
      <c r="AB127" s="35">
        <v>0.7</v>
      </c>
      <c r="AC127" s="35">
        <v>1</v>
      </c>
    </row>
    <row r="128" spans="2:29" s="1" customFormat="1">
      <c r="B128" s="1" t="s">
        <v>56</v>
      </c>
      <c r="F128" s="65">
        <f t="shared" si="0"/>
        <v>0</v>
      </c>
      <c r="G128" s="27">
        <f t="shared" si="1"/>
        <v>0</v>
      </c>
      <c r="H128" s="67">
        <f t="shared" si="2"/>
        <v>2</v>
      </c>
      <c r="I128" s="37"/>
      <c r="L128" s="32"/>
      <c r="M128" s="32"/>
      <c r="N128" s="32"/>
      <c r="O128" s="29"/>
      <c r="P128" s="29"/>
      <c r="Q128" s="29"/>
      <c r="R128" s="29"/>
      <c r="S128" s="40"/>
      <c r="T128" s="40"/>
      <c r="U128" s="40" t="e">
        <f t="shared" si="3"/>
        <v>#REF!</v>
      </c>
      <c r="V128" s="40" t="e">
        <f t="shared" si="4"/>
        <v>#REF!</v>
      </c>
      <c r="W128" s="29"/>
      <c r="X128" s="35">
        <v>0</v>
      </c>
      <c r="Y128" s="35">
        <v>0.2</v>
      </c>
      <c r="Z128" s="35">
        <v>0.6</v>
      </c>
      <c r="AA128" s="35">
        <v>1</v>
      </c>
      <c r="AB128" s="35">
        <v>1.4</v>
      </c>
      <c r="AC128" s="35">
        <v>2</v>
      </c>
    </row>
    <row r="129" spans="2:29" s="1" customFormat="1">
      <c r="B129" s="1" t="s">
        <v>57</v>
      </c>
      <c r="F129" s="65">
        <f t="shared" si="0"/>
        <v>0</v>
      </c>
      <c r="G129" s="27">
        <f t="shared" si="1"/>
        <v>0</v>
      </c>
      <c r="H129" s="67">
        <f t="shared" si="2"/>
        <v>3</v>
      </c>
      <c r="I129" s="37"/>
      <c r="L129" s="32"/>
      <c r="M129" s="32"/>
      <c r="N129" s="32"/>
      <c r="O129" s="29"/>
      <c r="P129" s="29"/>
      <c r="Q129" s="29"/>
      <c r="R129" s="29"/>
      <c r="S129" s="40"/>
      <c r="T129" s="40"/>
      <c r="U129" s="40" t="e">
        <f t="shared" si="3"/>
        <v>#REF!</v>
      </c>
      <c r="V129" s="40" t="e">
        <f t="shared" si="4"/>
        <v>#REF!</v>
      </c>
      <c r="W129" s="29"/>
      <c r="X129" s="35">
        <v>0</v>
      </c>
      <c r="Y129" s="35">
        <v>0.3</v>
      </c>
      <c r="Z129" s="35">
        <v>0.9</v>
      </c>
      <c r="AA129" s="35">
        <v>1.5</v>
      </c>
      <c r="AB129" s="35">
        <v>2.1</v>
      </c>
      <c r="AC129" s="35">
        <v>3</v>
      </c>
    </row>
    <row r="130" spans="2:29" s="1" customFormat="1">
      <c r="B130" s="1" t="s">
        <v>58</v>
      </c>
      <c r="F130" s="65">
        <f t="shared" si="0"/>
        <v>0</v>
      </c>
      <c r="G130" s="27">
        <f t="shared" si="1"/>
        <v>0</v>
      </c>
      <c r="H130" s="67">
        <f t="shared" si="2"/>
        <v>2</v>
      </c>
      <c r="I130" s="37"/>
      <c r="L130" s="32"/>
      <c r="M130" s="32"/>
      <c r="N130" s="32"/>
      <c r="O130" s="29"/>
      <c r="P130" s="29"/>
      <c r="Q130" s="29"/>
      <c r="R130" s="29"/>
      <c r="S130" s="40"/>
      <c r="T130" s="40"/>
      <c r="U130" s="40" t="e">
        <f t="shared" si="3"/>
        <v>#REF!</v>
      </c>
      <c r="V130" s="40" t="e">
        <f t="shared" si="4"/>
        <v>#REF!</v>
      </c>
      <c r="W130" s="29"/>
      <c r="X130" s="35">
        <v>0</v>
      </c>
      <c r="Y130" s="35">
        <v>0.2</v>
      </c>
      <c r="Z130" s="35">
        <v>0.6</v>
      </c>
      <c r="AA130" s="35">
        <v>1</v>
      </c>
      <c r="AB130" s="35">
        <v>1.4</v>
      </c>
      <c r="AC130" s="35">
        <v>2</v>
      </c>
    </row>
    <row r="131" spans="2:29" s="1" customFormat="1">
      <c r="B131" s="1" t="s">
        <v>59</v>
      </c>
      <c r="F131" s="65">
        <f t="shared" si="0"/>
        <v>0</v>
      </c>
      <c r="G131" s="27">
        <f t="shared" si="1"/>
        <v>0</v>
      </c>
      <c r="H131" s="67">
        <f t="shared" si="2"/>
        <v>2</v>
      </c>
      <c r="I131" s="37"/>
      <c r="L131" s="32"/>
      <c r="M131" s="32"/>
      <c r="N131" s="32"/>
      <c r="O131" s="29"/>
      <c r="P131" s="29"/>
      <c r="Q131" s="29"/>
      <c r="R131" s="29"/>
      <c r="S131" s="40"/>
      <c r="T131" s="40"/>
      <c r="U131" s="40" t="e">
        <f t="shared" si="3"/>
        <v>#REF!</v>
      </c>
      <c r="V131" s="40" t="e">
        <f t="shared" si="4"/>
        <v>#REF!</v>
      </c>
      <c r="W131" s="29"/>
      <c r="X131" s="35">
        <v>0</v>
      </c>
      <c r="Y131" s="35">
        <v>0.2</v>
      </c>
      <c r="Z131" s="35">
        <v>0.6</v>
      </c>
      <c r="AA131" s="35">
        <v>1</v>
      </c>
      <c r="AB131" s="35">
        <v>1.4</v>
      </c>
      <c r="AC131" s="35">
        <v>2</v>
      </c>
    </row>
    <row r="132" spans="2:29" s="1" customFormat="1">
      <c r="B132" s="1" t="s">
        <v>60</v>
      </c>
      <c r="F132" s="65">
        <f t="shared" si="0"/>
        <v>0</v>
      </c>
      <c r="G132" s="27">
        <f t="shared" si="1"/>
        <v>0</v>
      </c>
      <c r="H132" s="67">
        <f t="shared" si="2"/>
        <v>2</v>
      </c>
      <c r="I132" s="37"/>
      <c r="L132" s="32"/>
      <c r="M132" s="32"/>
      <c r="N132" s="32"/>
      <c r="O132" s="29"/>
      <c r="P132" s="29"/>
      <c r="Q132" s="29"/>
      <c r="R132" s="29"/>
      <c r="S132" s="40"/>
      <c r="T132" s="40"/>
      <c r="U132" s="40" t="e">
        <f t="shared" si="3"/>
        <v>#REF!</v>
      </c>
      <c r="V132" s="40" t="e">
        <f t="shared" si="4"/>
        <v>#REF!</v>
      </c>
      <c r="W132" s="29"/>
      <c r="X132" s="35">
        <v>0</v>
      </c>
      <c r="Y132" s="35">
        <v>0.2</v>
      </c>
      <c r="Z132" s="35">
        <v>0.6</v>
      </c>
      <c r="AA132" s="35">
        <v>1</v>
      </c>
      <c r="AB132" s="35">
        <v>1.4</v>
      </c>
      <c r="AC132" s="35">
        <v>2</v>
      </c>
    </row>
    <row r="133" spans="2:29" s="1" customFormat="1">
      <c r="B133" s="1" t="s">
        <v>61</v>
      </c>
      <c r="F133" s="65">
        <f t="shared" si="0"/>
        <v>0</v>
      </c>
      <c r="G133" s="27">
        <f t="shared" si="1"/>
        <v>0</v>
      </c>
      <c r="H133" s="67">
        <f t="shared" si="2"/>
        <v>1</v>
      </c>
      <c r="I133" s="37"/>
      <c r="L133" s="32"/>
      <c r="M133" s="32"/>
      <c r="N133" s="32"/>
      <c r="S133" s="40"/>
      <c r="T133" s="40"/>
      <c r="U133" s="40" t="e">
        <f t="shared" si="3"/>
        <v>#REF!</v>
      </c>
      <c r="V133" s="40" t="e">
        <f t="shared" si="4"/>
        <v>#REF!</v>
      </c>
      <c r="W133" s="29"/>
      <c r="X133" s="35">
        <v>0</v>
      </c>
      <c r="Y133" s="35">
        <v>0.1</v>
      </c>
      <c r="Z133" s="35">
        <v>0.3</v>
      </c>
      <c r="AA133" s="35">
        <v>0.5</v>
      </c>
      <c r="AB133" s="35">
        <v>0.7</v>
      </c>
      <c r="AC133" s="35">
        <v>1</v>
      </c>
    </row>
    <row r="134" spans="2:29" s="1" customFormat="1">
      <c r="B134" s="1" t="s">
        <v>62</v>
      </c>
      <c r="E134" s="7"/>
      <c r="F134" s="65">
        <f t="shared" si="0"/>
        <v>0</v>
      </c>
      <c r="G134" s="27">
        <f t="shared" si="1"/>
        <v>0</v>
      </c>
      <c r="H134" s="67">
        <f t="shared" si="2"/>
        <v>1</v>
      </c>
      <c r="I134" s="37"/>
      <c r="L134" s="29"/>
      <c r="M134" s="29"/>
      <c r="N134" s="29"/>
      <c r="O134" s="29"/>
      <c r="P134" s="29"/>
      <c r="Q134" s="29"/>
      <c r="R134" s="29"/>
      <c r="S134" s="40"/>
      <c r="T134" s="40"/>
      <c r="U134" s="40" t="e">
        <f t="shared" si="3"/>
        <v>#REF!</v>
      </c>
      <c r="V134" s="40" t="e">
        <f t="shared" si="4"/>
        <v>#REF!</v>
      </c>
      <c r="X134" s="35">
        <v>0</v>
      </c>
      <c r="Y134" s="35">
        <v>0.1</v>
      </c>
      <c r="Z134" s="35">
        <v>0.3</v>
      </c>
      <c r="AA134" s="35">
        <v>0.5</v>
      </c>
      <c r="AB134" s="35">
        <v>0.7</v>
      </c>
      <c r="AC134" s="35">
        <v>1</v>
      </c>
    </row>
    <row r="135" spans="2:29" s="1" customFormat="1">
      <c r="B135" s="1" t="s">
        <v>63</v>
      </c>
      <c r="E135" s="7"/>
      <c r="F135" s="65">
        <f t="shared" si="0"/>
        <v>0</v>
      </c>
      <c r="G135" s="27">
        <f t="shared" si="1"/>
        <v>0</v>
      </c>
      <c r="H135" s="67">
        <f t="shared" si="2"/>
        <v>1</v>
      </c>
      <c r="I135" s="37"/>
      <c r="L135" s="29"/>
      <c r="M135" s="29"/>
      <c r="N135" s="29"/>
      <c r="O135" s="29"/>
      <c r="P135" s="29"/>
      <c r="Q135" s="29"/>
      <c r="R135" s="29"/>
      <c r="S135" s="40"/>
      <c r="T135" s="40"/>
      <c r="U135" s="40" t="e">
        <f t="shared" si="3"/>
        <v>#REF!</v>
      </c>
      <c r="V135" s="40" t="e">
        <f t="shared" si="4"/>
        <v>#REF!</v>
      </c>
      <c r="X135" s="35">
        <v>0</v>
      </c>
      <c r="Y135" s="35">
        <v>0.1</v>
      </c>
      <c r="Z135" s="35">
        <v>0.3</v>
      </c>
      <c r="AA135" s="35">
        <v>0.5</v>
      </c>
      <c r="AB135" s="35">
        <v>0.7</v>
      </c>
      <c r="AC135" s="35">
        <v>1</v>
      </c>
    </row>
    <row r="136" spans="2:29" s="1" customFormat="1" ht="15.75" thickBot="1">
      <c r="B136" s="28" t="s">
        <v>64</v>
      </c>
      <c r="C136" s="28"/>
      <c r="D136" s="28"/>
      <c r="E136" s="33"/>
      <c r="F136" s="69"/>
      <c r="G136" s="28"/>
      <c r="H136" s="68"/>
      <c r="I136" s="37"/>
      <c r="S136" s="40"/>
      <c r="T136" s="40"/>
      <c r="U136" s="40" t="e">
        <f t="shared" si="3"/>
        <v>#REF!</v>
      </c>
      <c r="V136" s="40" t="e">
        <f t="shared" si="4"/>
        <v>#REF!</v>
      </c>
      <c r="X136" s="35"/>
      <c r="Y136" s="35"/>
      <c r="Z136" s="35"/>
      <c r="AA136" s="35"/>
      <c r="AB136" s="35"/>
      <c r="AC136" s="36"/>
    </row>
    <row r="137" spans="2:29" s="1" customFormat="1">
      <c r="G137" s="7"/>
      <c r="H137" s="37"/>
      <c r="I137" s="37"/>
    </row>
    <row r="138" spans="2:29" s="1" customFormat="1">
      <c r="G138" s="7"/>
      <c r="H138" s="37"/>
      <c r="I138" s="37"/>
    </row>
    <row r="139" spans="2:29" s="1" customFormat="1">
      <c r="G139" s="7"/>
      <c r="H139" s="37"/>
      <c r="I139" s="37"/>
    </row>
  </sheetData>
  <mergeCells count="1">
    <mergeCell ref="C111:D111"/>
  </mergeCells>
  <conditionalFormatting sqref="G1:G111 F112:F135 E134:E136 G137:G1048576">
    <cfRule type="containsText" dxfId="12" priority="1" operator="containsText" text="Yes">
      <formula>NOT(ISERROR(SEARCH("Yes",E1)))</formula>
    </cfRule>
  </conditionalFormatting>
  <dataValidations count="3">
    <dataValidation type="list" allowBlank="1" showInputMessage="1" showErrorMessage="1" sqref="I5:I102" xr:uid="{560BCCA3-7AF3-4A49-A209-659371518EC1}">
      <formula1>$S$113:$S$124</formula1>
    </dataValidation>
    <dataValidation type="list" allowBlank="1" showInputMessage="1" showErrorMessage="1" sqref="G5:G102" xr:uid="{D2440B65-6126-46FB-BEAB-983C3443A6D9}">
      <formula1>$T$113:$T$114</formula1>
    </dataValidation>
    <dataValidation type="list" allowBlank="1" showInputMessage="1" showErrorMessage="1" sqref="B5:B102" xr:uid="{E7B113D1-D9A1-4A27-8927-3E8A88B6F487}">
      <formula1>$B$113:$B$136</formula1>
    </dataValidation>
  </dataValidations>
  <pageMargins left="0.7" right="0.7" top="0.75" bottom="0.75" header="0.3" footer="0.3"/>
  <pageSetup paperSize="9" orientation="portrait" verticalDpi="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0A480-EF94-4235-9E5D-193CCEE32EBD}">
  <dimension ref="A1:L104"/>
  <sheetViews>
    <sheetView workbookViewId="0" xr3:uid="{DB03AF97-B9C7-5E9E-9D90-E63CDAB79D65}">
      <selection activeCell="B20" sqref="B20:K20"/>
    </sheetView>
  </sheetViews>
  <sheetFormatPr defaultColWidth="11.42578125" defaultRowHeight="15"/>
  <cols>
    <col min="1" max="1" width="14.28515625" customWidth="1"/>
    <col min="2" max="2" width="38.140625" customWidth="1"/>
    <col min="3" max="3" width="14.42578125" customWidth="1"/>
    <col min="4" max="4" width="3.42578125" style="3" customWidth="1"/>
    <col min="5" max="5" width="9.140625" customWidth="1"/>
    <col min="6" max="6" width="5.140625" customWidth="1"/>
    <col min="11" max="11" width="31.5703125" customWidth="1"/>
  </cols>
  <sheetData>
    <row r="1" spans="1:12">
      <c r="A1" s="1"/>
      <c r="B1" s="1"/>
      <c r="C1" s="1"/>
      <c r="D1" s="7"/>
      <c r="E1" s="1"/>
      <c r="F1" s="1"/>
      <c r="G1" s="1"/>
      <c r="H1" s="1"/>
      <c r="I1" s="1"/>
      <c r="J1" s="1"/>
      <c r="K1" s="1"/>
      <c r="L1" s="62"/>
    </row>
    <row r="2" spans="1:12">
      <c r="A2" s="1"/>
      <c r="B2" s="1"/>
      <c r="C2" s="1"/>
      <c r="D2" s="7"/>
      <c r="E2" s="1"/>
      <c r="F2" s="1"/>
      <c r="G2" s="1"/>
      <c r="H2" s="1"/>
      <c r="I2" s="1"/>
      <c r="J2" s="1"/>
      <c r="K2" s="1"/>
      <c r="L2" s="62"/>
    </row>
    <row r="3" spans="1:12" ht="21">
      <c r="A3" s="1"/>
      <c r="B3" s="18" t="s">
        <v>65</v>
      </c>
      <c r="C3" s="18"/>
      <c r="D3" s="7"/>
      <c r="E3" s="1"/>
      <c r="F3" s="1"/>
      <c r="G3" s="1"/>
      <c r="H3" s="1"/>
      <c r="I3" s="1"/>
      <c r="J3" s="1"/>
      <c r="K3" s="1"/>
      <c r="L3" s="62"/>
    </row>
    <row r="4" spans="1:12" ht="37.5" customHeight="1">
      <c r="A4" s="1"/>
      <c r="B4" s="73" t="s">
        <v>66</v>
      </c>
      <c r="C4" s="73"/>
      <c r="D4" s="73"/>
      <c r="E4" s="73"/>
      <c r="F4" s="73"/>
      <c r="G4" s="73"/>
      <c r="H4" s="73"/>
      <c r="I4" s="1"/>
      <c r="J4" s="1"/>
      <c r="K4" s="1"/>
      <c r="L4" s="62"/>
    </row>
    <row r="5" spans="1:12">
      <c r="A5" s="1"/>
      <c r="B5" s="16"/>
      <c r="C5" s="16"/>
      <c r="D5" s="16"/>
      <c r="E5" s="16"/>
      <c r="F5" s="16"/>
      <c r="G5" s="1"/>
      <c r="H5" s="1"/>
      <c r="I5" s="1"/>
      <c r="J5" s="1"/>
      <c r="K5" s="1"/>
      <c r="L5" s="62"/>
    </row>
    <row r="6" spans="1:12" ht="15.75" thickBot="1">
      <c r="A6" s="1"/>
      <c r="B6" s="57"/>
      <c r="C6" s="59" t="s">
        <v>67</v>
      </c>
      <c r="D6" s="60"/>
      <c r="E6" s="60" t="s">
        <v>68</v>
      </c>
      <c r="F6" s="1"/>
      <c r="G6" s="1"/>
      <c r="H6" s="1"/>
      <c r="I6" s="1"/>
      <c r="J6" s="1"/>
      <c r="K6" s="1"/>
      <c r="L6" s="62"/>
    </row>
    <row r="7" spans="1:12">
      <c r="A7" s="1"/>
      <c r="B7" s="17"/>
      <c r="C7" s="17" t="s">
        <v>69</v>
      </c>
      <c r="D7" s="7"/>
      <c r="E7" s="7">
        <v>8</v>
      </c>
      <c r="F7" s="1"/>
      <c r="G7" s="1"/>
      <c r="H7" s="1"/>
      <c r="I7" s="1"/>
      <c r="J7" s="1"/>
      <c r="K7" s="1"/>
      <c r="L7" s="62"/>
    </row>
    <row r="8" spans="1:12">
      <c r="A8" s="1"/>
      <c r="B8" s="17"/>
      <c r="C8" s="17" t="s">
        <v>70</v>
      </c>
      <c r="D8" s="7"/>
      <c r="E8" s="7">
        <v>8</v>
      </c>
      <c r="F8" s="1"/>
      <c r="G8" s="1"/>
      <c r="H8" s="1"/>
      <c r="I8" s="1"/>
      <c r="J8" s="1"/>
      <c r="K8" s="1"/>
      <c r="L8" s="62"/>
    </row>
    <row r="9" spans="1:12">
      <c r="A9" s="1"/>
      <c r="B9" s="17"/>
      <c r="C9" s="17" t="s">
        <v>71</v>
      </c>
      <c r="D9" s="7"/>
      <c r="E9" s="7">
        <v>8</v>
      </c>
      <c r="F9" s="1"/>
      <c r="G9" s="1"/>
      <c r="H9" s="1"/>
      <c r="I9" s="1"/>
      <c r="J9" s="1"/>
      <c r="K9" s="1"/>
      <c r="L9" s="62"/>
    </row>
    <row r="10" spans="1:12">
      <c r="A10" s="1"/>
      <c r="B10" s="17"/>
      <c r="C10" s="17" t="s">
        <v>72</v>
      </c>
      <c r="D10" s="7"/>
      <c r="E10" s="7">
        <v>6</v>
      </c>
      <c r="F10" s="1"/>
      <c r="G10" s="1"/>
      <c r="H10" s="1"/>
      <c r="I10" s="1"/>
      <c r="J10" s="1"/>
      <c r="K10" s="1"/>
      <c r="L10" s="62"/>
    </row>
    <row r="11" spans="1:12" ht="15.75" thickBot="1">
      <c r="A11" s="1"/>
      <c r="B11" s="17"/>
      <c r="C11" s="61" t="s">
        <v>73</v>
      </c>
      <c r="D11" s="33"/>
      <c r="E11" s="33">
        <v>5</v>
      </c>
      <c r="F11" s="1"/>
      <c r="G11" s="1"/>
      <c r="H11" s="1"/>
      <c r="I11" s="1"/>
      <c r="J11" s="1"/>
      <c r="K11" s="1"/>
      <c r="L11" s="62"/>
    </row>
    <row r="12" spans="1:12">
      <c r="A12" s="1"/>
      <c r="B12" s="17"/>
      <c r="C12" s="17"/>
      <c r="D12" s="7"/>
      <c r="E12" s="7"/>
      <c r="F12" s="1"/>
      <c r="G12" s="1"/>
      <c r="H12" s="1"/>
      <c r="I12" s="1"/>
      <c r="J12" s="1"/>
      <c r="K12" s="1"/>
      <c r="L12" s="62"/>
    </row>
    <row r="13" spans="1:12">
      <c r="A13" s="1"/>
      <c r="B13" s="1"/>
      <c r="C13" s="1"/>
      <c r="D13" s="7"/>
      <c r="E13" s="1"/>
      <c r="F13" s="1"/>
      <c r="G13" s="1"/>
      <c r="H13" s="1"/>
      <c r="I13" s="1"/>
      <c r="J13" s="1"/>
      <c r="K13" s="1"/>
      <c r="L13" s="62"/>
    </row>
    <row r="14" spans="1:12">
      <c r="A14" s="2"/>
      <c r="B14" s="2"/>
      <c r="C14" s="2"/>
      <c r="D14" s="5"/>
      <c r="E14" s="2"/>
      <c r="F14" s="2"/>
      <c r="G14" s="2"/>
      <c r="H14" s="2"/>
      <c r="I14" s="2"/>
      <c r="J14" s="2"/>
      <c r="K14" s="2"/>
      <c r="L14" s="2"/>
    </row>
    <row r="15" spans="1:12" ht="21">
      <c r="A15" s="2"/>
      <c r="B15" s="63" t="s">
        <v>74</v>
      </c>
      <c r="C15" s="2"/>
      <c r="D15" s="5"/>
      <c r="E15" s="2"/>
      <c r="F15" s="2"/>
      <c r="G15" s="2"/>
      <c r="H15" s="2"/>
      <c r="I15" s="2"/>
      <c r="J15" s="2"/>
      <c r="K15" s="2"/>
      <c r="L15" s="2"/>
    </row>
    <row r="16" spans="1:12">
      <c r="A16" s="2"/>
      <c r="B16" s="82" t="s">
        <v>75</v>
      </c>
      <c r="C16" s="82"/>
      <c r="D16" s="82"/>
      <c r="E16" s="82"/>
      <c r="F16" s="82"/>
      <c r="G16" s="82"/>
      <c r="H16" s="82"/>
      <c r="I16" s="82"/>
      <c r="J16" s="82"/>
      <c r="K16" s="82"/>
      <c r="L16" s="2"/>
    </row>
    <row r="17" spans="1:12">
      <c r="A17" s="2"/>
      <c r="B17" s="82" t="s">
        <v>76</v>
      </c>
      <c r="C17" s="82"/>
      <c r="D17" s="82"/>
      <c r="E17" s="82"/>
      <c r="F17" s="82"/>
      <c r="G17" s="82"/>
      <c r="H17" s="82"/>
      <c r="I17" s="82"/>
      <c r="J17" s="82"/>
      <c r="K17" s="82"/>
      <c r="L17" s="2"/>
    </row>
    <row r="18" spans="1:12" ht="30" customHeight="1">
      <c r="A18" s="2"/>
      <c r="B18" s="82" t="s">
        <v>77</v>
      </c>
      <c r="C18" s="82"/>
      <c r="D18" s="82"/>
      <c r="E18" s="82"/>
      <c r="F18" s="82"/>
      <c r="G18" s="82"/>
      <c r="H18" s="82"/>
      <c r="I18" s="82"/>
      <c r="J18" s="82"/>
      <c r="K18" s="82"/>
      <c r="L18" s="2"/>
    </row>
    <row r="19" spans="1:12" ht="30" customHeight="1">
      <c r="A19" s="2"/>
      <c r="B19" s="82" t="s">
        <v>78</v>
      </c>
      <c r="C19" s="82"/>
      <c r="D19" s="82"/>
      <c r="E19" s="82"/>
      <c r="F19" s="82"/>
      <c r="G19" s="82"/>
      <c r="H19" s="82"/>
      <c r="I19" s="82"/>
      <c r="J19" s="82"/>
      <c r="K19" s="82"/>
      <c r="L19" s="2"/>
    </row>
    <row r="20" spans="1:12">
      <c r="A20" s="2"/>
      <c r="B20" s="82" t="s">
        <v>79</v>
      </c>
      <c r="C20" s="82"/>
      <c r="D20" s="82"/>
      <c r="E20" s="82"/>
      <c r="F20" s="82"/>
      <c r="G20" s="82"/>
      <c r="H20" s="82"/>
      <c r="I20" s="82"/>
      <c r="J20" s="82"/>
      <c r="K20" s="82"/>
      <c r="L20" s="2"/>
    </row>
    <row r="21" spans="1:12">
      <c r="A21" s="2"/>
      <c r="B21" s="2"/>
      <c r="C21" s="2"/>
      <c r="D21" s="5"/>
      <c r="E21" s="2"/>
      <c r="F21" s="2"/>
      <c r="G21" s="2"/>
      <c r="H21" s="2"/>
      <c r="I21" s="2"/>
      <c r="J21" s="2"/>
      <c r="K21" s="2"/>
      <c r="L21" s="2"/>
    </row>
    <row r="22" spans="1:12">
      <c r="A22" s="2"/>
      <c r="B22" s="2"/>
      <c r="C22" s="2"/>
      <c r="D22" s="5"/>
      <c r="E22" s="2"/>
      <c r="F22" s="2"/>
      <c r="G22" s="2"/>
      <c r="H22" s="2"/>
      <c r="I22" s="2"/>
      <c r="J22" s="2"/>
      <c r="K22" s="2"/>
      <c r="L22" s="2"/>
    </row>
    <row r="23" spans="1:12" ht="21">
      <c r="A23" s="2"/>
      <c r="B23" s="63" t="s">
        <v>80</v>
      </c>
      <c r="C23" s="2"/>
      <c r="D23" s="5"/>
      <c r="E23" s="2"/>
      <c r="F23" s="2"/>
      <c r="G23" s="2"/>
      <c r="H23" s="2"/>
      <c r="I23" s="2"/>
      <c r="J23" s="2"/>
      <c r="K23" s="2"/>
      <c r="L23" s="2"/>
    </row>
    <row r="24" spans="1:12" ht="36" customHeight="1">
      <c r="A24" s="2"/>
      <c r="B24" s="83" t="s">
        <v>81</v>
      </c>
      <c r="C24" s="83"/>
      <c r="D24" s="83"/>
      <c r="E24" s="83"/>
      <c r="F24" s="83"/>
      <c r="G24" s="83"/>
      <c r="H24" s="83"/>
      <c r="I24" s="83"/>
      <c r="J24" s="2"/>
      <c r="K24" s="2"/>
      <c r="L24" s="2"/>
    </row>
    <row r="25" spans="1:12">
      <c r="A25" s="2"/>
      <c r="B25" s="2"/>
      <c r="C25" s="2"/>
      <c r="D25" s="5"/>
      <c r="E25" s="2"/>
      <c r="F25" s="2"/>
      <c r="G25" s="2"/>
      <c r="H25" s="2"/>
      <c r="I25" s="2"/>
      <c r="J25" s="2"/>
      <c r="K25" s="2"/>
      <c r="L25" s="2"/>
    </row>
    <row r="26" spans="1:12" ht="15.75" thickBot="1">
      <c r="A26" s="2"/>
      <c r="B26" s="76" t="s">
        <v>3</v>
      </c>
      <c r="C26" s="76"/>
      <c r="D26" s="50"/>
      <c r="E26" s="51" t="s">
        <v>82</v>
      </c>
      <c r="F26" s="51"/>
      <c r="G26" s="52"/>
      <c r="H26" s="51"/>
      <c r="I26" s="51"/>
      <c r="J26" s="52"/>
      <c r="K26" s="52"/>
      <c r="L26" s="2"/>
    </row>
    <row r="27" spans="1:12">
      <c r="A27" s="2"/>
      <c r="B27" s="74" t="s">
        <v>27</v>
      </c>
      <c r="C27" s="74"/>
      <c r="D27" s="54"/>
      <c r="E27" s="79" t="s">
        <v>83</v>
      </c>
      <c r="F27" s="79"/>
      <c r="G27" s="79"/>
      <c r="H27" s="79"/>
      <c r="I27" s="79"/>
      <c r="J27" s="79"/>
      <c r="K27" s="79"/>
      <c r="L27" s="2"/>
    </row>
    <row r="28" spans="1:12" ht="15" customHeight="1">
      <c r="A28" s="2"/>
      <c r="B28" s="75" t="s">
        <v>30</v>
      </c>
      <c r="C28" s="75"/>
      <c r="D28" s="55"/>
      <c r="E28" s="80" t="s">
        <v>84</v>
      </c>
      <c r="F28" s="80"/>
      <c r="G28" s="80"/>
      <c r="H28" s="80"/>
      <c r="I28" s="80"/>
      <c r="J28" s="80"/>
      <c r="K28" s="80"/>
      <c r="L28" s="2"/>
    </row>
    <row r="29" spans="1:12" ht="30" customHeight="1">
      <c r="A29" s="2"/>
      <c r="B29" s="75" t="s">
        <v>33</v>
      </c>
      <c r="C29" s="75"/>
      <c r="D29" s="55"/>
      <c r="E29" s="80" t="s">
        <v>85</v>
      </c>
      <c r="F29" s="80"/>
      <c r="G29" s="80"/>
      <c r="H29" s="80"/>
      <c r="I29" s="80"/>
      <c r="J29" s="80"/>
      <c r="K29" s="80"/>
      <c r="L29" s="2"/>
    </row>
    <row r="30" spans="1:12">
      <c r="A30" s="2"/>
      <c r="B30" s="75" t="s">
        <v>35</v>
      </c>
      <c r="C30" s="75"/>
      <c r="D30" s="56"/>
      <c r="E30" s="80" t="s">
        <v>86</v>
      </c>
      <c r="F30" s="80"/>
      <c r="G30" s="80"/>
      <c r="H30" s="80"/>
      <c r="I30" s="80"/>
      <c r="J30" s="80"/>
      <c r="K30" s="80"/>
      <c r="L30" s="2"/>
    </row>
    <row r="31" spans="1:12" ht="45" customHeight="1">
      <c r="A31" s="2"/>
      <c r="B31" s="75" t="s">
        <v>37</v>
      </c>
      <c r="C31" s="75"/>
      <c r="D31" s="55"/>
      <c r="E31" s="80" t="s">
        <v>87</v>
      </c>
      <c r="F31" s="80"/>
      <c r="G31" s="80"/>
      <c r="H31" s="80"/>
      <c r="I31" s="80"/>
      <c r="J31" s="80"/>
      <c r="K31" s="80"/>
      <c r="L31" s="2"/>
    </row>
    <row r="32" spans="1:12" ht="30" customHeight="1">
      <c r="A32" s="2"/>
      <c r="B32" s="75" t="s">
        <v>39</v>
      </c>
      <c r="C32" s="75"/>
      <c r="D32" s="55"/>
      <c r="E32" s="80" t="s">
        <v>88</v>
      </c>
      <c r="F32" s="80"/>
      <c r="G32" s="80"/>
      <c r="H32" s="80"/>
      <c r="I32" s="80"/>
      <c r="J32" s="80"/>
      <c r="K32" s="80"/>
      <c r="L32" s="2"/>
    </row>
    <row r="33" spans="1:12" ht="45" customHeight="1">
      <c r="A33" s="2"/>
      <c r="B33" s="75" t="s">
        <v>41</v>
      </c>
      <c r="C33" s="75"/>
      <c r="D33" s="55"/>
      <c r="E33" s="80" t="s">
        <v>89</v>
      </c>
      <c r="F33" s="80"/>
      <c r="G33" s="80"/>
      <c r="H33" s="80"/>
      <c r="I33" s="80"/>
      <c r="J33" s="80"/>
      <c r="K33" s="80"/>
      <c r="L33" s="2"/>
    </row>
    <row r="34" spans="1:12" ht="30" customHeight="1">
      <c r="A34" s="2"/>
      <c r="B34" s="75" t="s">
        <v>43</v>
      </c>
      <c r="C34" s="75"/>
      <c r="D34" s="55"/>
      <c r="E34" s="80" t="s">
        <v>90</v>
      </c>
      <c r="F34" s="80"/>
      <c r="G34" s="80"/>
      <c r="H34" s="80"/>
      <c r="I34" s="80"/>
      <c r="J34" s="80"/>
      <c r="K34" s="80"/>
      <c r="L34" s="2"/>
    </row>
    <row r="35" spans="1:12" ht="30" customHeight="1">
      <c r="A35" s="2"/>
      <c r="B35" s="77" t="s">
        <v>45</v>
      </c>
      <c r="C35" s="77"/>
      <c r="D35" s="55"/>
      <c r="E35" s="80" t="s">
        <v>91</v>
      </c>
      <c r="F35" s="80"/>
      <c r="G35" s="80"/>
      <c r="H35" s="80"/>
      <c r="I35" s="80"/>
      <c r="J35" s="80"/>
      <c r="K35" s="80"/>
      <c r="L35" s="2"/>
    </row>
    <row r="36" spans="1:12" ht="30" customHeight="1">
      <c r="A36" s="2"/>
      <c r="B36" s="77" t="s">
        <v>47</v>
      </c>
      <c r="C36" s="77"/>
      <c r="D36" s="55"/>
      <c r="E36" s="80" t="s">
        <v>92</v>
      </c>
      <c r="F36" s="80"/>
      <c r="G36" s="80"/>
      <c r="H36" s="80"/>
      <c r="I36" s="80"/>
      <c r="J36" s="80"/>
      <c r="K36" s="80"/>
      <c r="L36" s="2"/>
    </row>
    <row r="37" spans="1:12">
      <c r="A37" s="2"/>
      <c r="B37" s="77" t="s">
        <v>49</v>
      </c>
      <c r="C37" s="77"/>
      <c r="D37" s="55"/>
      <c r="E37" s="80" t="s">
        <v>93</v>
      </c>
      <c r="F37" s="80"/>
      <c r="G37" s="80"/>
      <c r="H37" s="80"/>
      <c r="I37" s="80"/>
      <c r="J37" s="80"/>
      <c r="K37" s="80"/>
      <c r="L37" s="2"/>
    </row>
    <row r="38" spans="1:12">
      <c r="A38" s="2"/>
      <c r="B38" s="75" t="s">
        <v>51</v>
      </c>
      <c r="C38" s="75"/>
      <c r="D38" s="55"/>
      <c r="E38" s="80" t="s">
        <v>94</v>
      </c>
      <c r="F38" s="80"/>
      <c r="G38" s="80"/>
      <c r="H38" s="80"/>
      <c r="I38" s="80"/>
      <c r="J38" s="80"/>
      <c r="K38" s="80"/>
      <c r="L38" s="2"/>
    </row>
    <row r="39" spans="1:12">
      <c r="A39" s="2"/>
      <c r="B39" s="77" t="s">
        <v>53</v>
      </c>
      <c r="C39" s="77"/>
      <c r="D39" s="55"/>
      <c r="E39" s="80" t="s">
        <v>95</v>
      </c>
      <c r="F39" s="80"/>
      <c r="G39" s="80"/>
      <c r="H39" s="80"/>
      <c r="I39" s="80"/>
      <c r="J39" s="80"/>
      <c r="K39" s="80"/>
      <c r="L39" s="2"/>
    </row>
    <row r="40" spans="1:12">
      <c r="A40" s="2"/>
      <c r="B40" s="77" t="s">
        <v>54</v>
      </c>
      <c r="C40" s="77"/>
      <c r="D40" s="55"/>
      <c r="E40" s="80" t="s">
        <v>96</v>
      </c>
      <c r="F40" s="80"/>
      <c r="G40" s="80"/>
      <c r="H40" s="80"/>
      <c r="I40" s="80"/>
      <c r="J40" s="80"/>
      <c r="K40" s="80"/>
      <c r="L40" s="2"/>
    </row>
    <row r="41" spans="1:12">
      <c r="A41" s="2"/>
      <c r="B41" s="77" t="s">
        <v>55</v>
      </c>
      <c r="C41" s="77"/>
      <c r="D41" s="55"/>
      <c r="E41" s="80" t="s">
        <v>97</v>
      </c>
      <c r="F41" s="80"/>
      <c r="G41" s="80"/>
      <c r="H41" s="80"/>
      <c r="I41" s="80"/>
      <c r="J41" s="80"/>
      <c r="K41" s="80"/>
      <c r="L41" s="2"/>
    </row>
    <row r="42" spans="1:12" ht="45" customHeight="1">
      <c r="A42" s="2"/>
      <c r="B42" s="75" t="s">
        <v>56</v>
      </c>
      <c r="C42" s="75"/>
      <c r="D42" s="55"/>
      <c r="E42" s="80" t="s">
        <v>98</v>
      </c>
      <c r="F42" s="80"/>
      <c r="G42" s="80"/>
      <c r="H42" s="80"/>
      <c r="I42" s="80"/>
      <c r="J42" s="80"/>
      <c r="K42" s="80"/>
      <c r="L42" s="2"/>
    </row>
    <row r="43" spans="1:12" ht="45" customHeight="1">
      <c r="A43" s="2"/>
      <c r="B43" s="77" t="s">
        <v>57</v>
      </c>
      <c r="C43" s="77"/>
      <c r="D43" s="55"/>
      <c r="E43" s="80" t="s">
        <v>99</v>
      </c>
      <c r="F43" s="80"/>
      <c r="G43" s="80"/>
      <c r="H43" s="80"/>
      <c r="I43" s="80"/>
      <c r="J43" s="80"/>
      <c r="K43" s="80"/>
      <c r="L43" s="2"/>
    </row>
    <row r="44" spans="1:12">
      <c r="A44" s="2"/>
      <c r="B44" s="77" t="s">
        <v>58</v>
      </c>
      <c r="C44" s="77"/>
      <c r="D44" s="55"/>
      <c r="E44" s="80" t="s">
        <v>100</v>
      </c>
      <c r="F44" s="80"/>
      <c r="G44" s="80"/>
      <c r="H44" s="80"/>
      <c r="I44" s="80"/>
      <c r="J44" s="80"/>
      <c r="K44" s="80"/>
      <c r="L44" s="2"/>
    </row>
    <row r="45" spans="1:12">
      <c r="A45" s="2"/>
      <c r="B45" s="77" t="s">
        <v>59</v>
      </c>
      <c r="C45" s="77"/>
      <c r="D45" s="55"/>
      <c r="E45" s="80" t="s">
        <v>101</v>
      </c>
      <c r="F45" s="80"/>
      <c r="G45" s="80"/>
      <c r="H45" s="80"/>
      <c r="I45" s="80"/>
      <c r="J45" s="80"/>
      <c r="K45" s="80"/>
      <c r="L45" s="2"/>
    </row>
    <row r="46" spans="1:12">
      <c r="A46" s="2"/>
      <c r="B46" s="75" t="s">
        <v>60</v>
      </c>
      <c r="C46" s="75"/>
      <c r="D46" s="55"/>
      <c r="E46" s="80" t="s">
        <v>102</v>
      </c>
      <c r="F46" s="80"/>
      <c r="G46" s="80"/>
      <c r="H46" s="80"/>
      <c r="I46" s="80"/>
      <c r="J46" s="80"/>
      <c r="K46" s="80"/>
      <c r="L46" s="2"/>
    </row>
    <row r="47" spans="1:12">
      <c r="A47" s="2"/>
      <c r="B47" s="77" t="s">
        <v>61</v>
      </c>
      <c r="C47" s="77"/>
      <c r="D47" s="55"/>
      <c r="E47" s="80" t="s">
        <v>103</v>
      </c>
      <c r="F47" s="80"/>
      <c r="G47" s="80"/>
      <c r="H47" s="80"/>
      <c r="I47" s="80"/>
      <c r="J47" s="80"/>
      <c r="K47" s="80"/>
      <c r="L47" s="2"/>
    </row>
    <row r="48" spans="1:12">
      <c r="A48" s="2"/>
      <c r="B48" s="77" t="s">
        <v>62</v>
      </c>
      <c r="C48" s="77"/>
      <c r="D48" s="55"/>
      <c r="E48" s="80" t="s">
        <v>104</v>
      </c>
      <c r="F48" s="80"/>
      <c r="G48" s="80"/>
      <c r="H48" s="80"/>
      <c r="I48" s="80"/>
      <c r="J48" s="80"/>
      <c r="K48" s="80"/>
      <c r="L48" s="2"/>
    </row>
    <row r="49" spans="1:12" ht="30" customHeight="1">
      <c r="A49" s="2"/>
      <c r="B49" s="77" t="s">
        <v>63</v>
      </c>
      <c r="C49" s="77"/>
      <c r="D49" s="55"/>
      <c r="E49" s="80" t="s">
        <v>105</v>
      </c>
      <c r="F49" s="80"/>
      <c r="G49" s="80"/>
      <c r="H49" s="80"/>
      <c r="I49" s="80"/>
      <c r="J49" s="80"/>
      <c r="K49" s="80"/>
      <c r="L49" s="2"/>
    </row>
    <row r="50" spans="1:12" ht="15.75" thickBot="1">
      <c r="A50" s="2"/>
      <c r="B50" s="78" t="s">
        <v>64</v>
      </c>
      <c r="C50" s="78"/>
      <c r="D50" s="53"/>
      <c r="E50" s="81" t="s">
        <v>106</v>
      </c>
      <c r="F50" s="81"/>
      <c r="G50" s="81"/>
      <c r="H50" s="81"/>
      <c r="I50" s="81"/>
      <c r="J50" s="81"/>
      <c r="K50" s="81"/>
      <c r="L50" s="2"/>
    </row>
    <row r="51" spans="1:12">
      <c r="A51" s="2"/>
      <c r="B51" s="45"/>
      <c r="C51" s="45"/>
      <c r="D51" s="5"/>
      <c r="E51" s="2"/>
      <c r="F51" s="2"/>
      <c r="G51" s="2"/>
      <c r="H51" s="2"/>
      <c r="I51" s="2"/>
      <c r="J51" s="2"/>
      <c r="K51" s="2"/>
      <c r="L51" s="2"/>
    </row>
    <row r="52" spans="1:12">
      <c r="A52" s="2"/>
      <c r="B52" s="45"/>
      <c r="C52" s="45"/>
      <c r="D52" s="5"/>
      <c r="E52" s="2"/>
      <c r="F52" s="2"/>
      <c r="G52" s="2"/>
      <c r="H52" s="2"/>
      <c r="I52" s="2"/>
      <c r="J52" s="2"/>
      <c r="K52" s="2"/>
      <c r="L52" s="2"/>
    </row>
    <row r="53" spans="1:12">
      <c r="A53" s="2"/>
      <c r="B53" s="2"/>
      <c r="C53" s="2"/>
      <c r="D53" s="5"/>
      <c r="E53" s="2"/>
      <c r="F53" s="2"/>
      <c r="G53" s="2"/>
      <c r="H53" s="2"/>
      <c r="I53" s="2"/>
      <c r="J53" s="2"/>
      <c r="K53" s="2"/>
      <c r="L53" s="2"/>
    </row>
    <row r="54" spans="1:12">
      <c r="A54" s="2"/>
      <c r="B54" s="46"/>
      <c r="C54" s="46"/>
      <c r="D54" s="5"/>
      <c r="E54" s="2"/>
      <c r="F54" s="2"/>
      <c r="G54" s="2"/>
      <c r="H54" s="2"/>
      <c r="I54" s="2"/>
      <c r="J54" s="2"/>
      <c r="K54" s="2"/>
      <c r="L54" s="2"/>
    </row>
    <row r="55" spans="1:12">
      <c r="A55" s="2"/>
      <c r="B55" s="45"/>
      <c r="C55" s="45"/>
      <c r="D55" s="5"/>
      <c r="E55" s="2"/>
      <c r="F55" s="2"/>
      <c r="G55" s="2"/>
      <c r="H55" s="2"/>
      <c r="I55" s="2"/>
      <c r="J55" s="2"/>
      <c r="K55" s="2"/>
      <c r="L55" s="2"/>
    </row>
    <row r="56" spans="1:12">
      <c r="A56" s="2"/>
      <c r="B56" s="45"/>
      <c r="C56" s="45"/>
      <c r="D56" s="5"/>
      <c r="E56" s="2"/>
      <c r="F56" s="2"/>
      <c r="G56" s="2"/>
      <c r="H56" s="2"/>
      <c r="I56" s="2"/>
      <c r="J56" s="2"/>
      <c r="K56" s="2"/>
      <c r="L56" s="2"/>
    </row>
    <row r="57" spans="1:12">
      <c r="A57" s="2"/>
      <c r="B57" s="2"/>
      <c r="C57" s="2"/>
      <c r="D57" s="5"/>
      <c r="E57" s="2"/>
      <c r="F57" s="2"/>
      <c r="G57" s="2"/>
      <c r="H57" s="2"/>
      <c r="I57" s="2"/>
      <c r="J57" s="2"/>
      <c r="K57" s="2"/>
      <c r="L57" s="2"/>
    </row>
    <row r="58" spans="1:12">
      <c r="B58" s="48"/>
      <c r="C58" s="48"/>
    </row>
    <row r="59" spans="1:12">
      <c r="B59" s="47"/>
      <c r="C59" s="47"/>
    </row>
    <row r="60" spans="1:12">
      <c r="B60" s="47"/>
      <c r="C60" s="47"/>
    </row>
    <row r="62" spans="1:12">
      <c r="B62" s="48"/>
      <c r="C62" s="48"/>
    </row>
    <row r="63" spans="1:12">
      <c r="B63" s="47"/>
      <c r="C63" s="47"/>
    </row>
    <row r="64" spans="1:12">
      <c r="B64" s="47"/>
      <c r="C64" s="47"/>
    </row>
    <row r="66" spans="2:3">
      <c r="B66" s="49"/>
      <c r="C66" s="49"/>
    </row>
    <row r="67" spans="2:3">
      <c r="B67" s="47"/>
      <c r="C67" s="47"/>
    </row>
    <row r="68" spans="2:3">
      <c r="B68" s="47"/>
      <c r="C68" s="47"/>
    </row>
    <row r="70" spans="2:3">
      <c r="B70" s="49"/>
      <c r="C70" s="49"/>
    </row>
    <row r="71" spans="2:3">
      <c r="B71" s="47"/>
      <c r="C71" s="47"/>
    </row>
    <row r="72" spans="2:3">
      <c r="B72" s="47"/>
      <c r="C72" s="47"/>
    </row>
    <row r="74" spans="2:3">
      <c r="B74" s="49"/>
      <c r="C74" s="49"/>
    </row>
    <row r="75" spans="2:3">
      <c r="B75" s="47"/>
      <c r="C75" s="47"/>
    </row>
    <row r="76" spans="2:3">
      <c r="B76" s="47"/>
      <c r="C76" s="47"/>
    </row>
    <row r="78" spans="2:3">
      <c r="B78" s="49"/>
      <c r="C78" s="49"/>
    </row>
    <row r="79" spans="2:3">
      <c r="B79" s="47"/>
      <c r="C79" s="47"/>
    </row>
    <row r="80" spans="2:3">
      <c r="B80" s="47"/>
      <c r="C80" s="47"/>
    </row>
    <row r="82" spans="2:3">
      <c r="B82" s="49"/>
      <c r="C82" s="49"/>
    </row>
    <row r="83" spans="2:3">
      <c r="B83" s="47"/>
      <c r="C83" s="47"/>
    </row>
    <row r="84" spans="2:3">
      <c r="B84" s="47"/>
      <c r="C84" s="47"/>
    </row>
    <row r="86" spans="2:3">
      <c r="B86" s="49"/>
      <c r="C86" s="49"/>
    </row>
    <row r="87" spans="2:3">
      <c r="B87" s="47"/>
      <c r="C87" s="47"/>
    </row>
    <row r="88" spans="2:3">
      <c r="B88" s="47"/>
      <c r="C88" s="47"/>
    </row>
    <row r="90" spans="2:3">
      <c r="B90" s="49"/>
      <c r="C90" s="49"/>
    </row>
    <row r="91" spans="2:3">
      <c r="B91" s="47"/>
      <c r="C91" s="47"/>
    </row>
    <row r="92" spans="2:3">
      <c r="B92" s="47"/>
      <c r="C92" s="47"/>
    </row>
    <row r="94" spans="2:3">
      <c r="B94" s="49"/>
      <c r="C94" s="49"/>
    </row>
    <row r="95" spans="2:3">
      <c r="B95" s="47"/>
      <c r="C95" s="47"/>
    </row>
    <row r="96" spans="2:3">
      <c r="B96" s="47"/>
      <c r="C96" s="47"/>
    </row>
    <row r="98" spans="2:3">
      <c r="B98" s="49"/>
      <c r="C98" s="49"/>
    </row>
    <row r="99" spans="2:3">
      <c r="B99" s="47"/>
      <c r="C99" s="47"/>
    </row>
    <row r="100" spans="2:3">
      <c r="B100" s="47"/>
      <c r="C100" s="47"/>
    </row>
    <row r="102" spans="2:3">
      <c r="B102" s="49"/>
      <c r="C102" s="49"/>
    </row>
    <row r="103" spans="2:3">
      <c r="B103" s="47"/>
      <c r="C103" s="47"/>
    </row>
    <row r="104" spans="2:3">
      <c r="B104" s="47"/>
      <c r="C104" s="47"/>
    </row>
  </sheetData>
  <mergeCells count="56">
    <mergeCell ref="B39:C39"/>
    <mergeCell ref="B40:C40"/>
    <mergeCell ref="B41:C41"/>
    <mergeCell ref="B42:C42"/>
    <mergeCell ref="B43:C43"/>
    <mergeCell ref="B49:C49"/>
    <mergeCell ref="B45:C45"/>
    <mergeCell ref="B46:C46"/>
    <mergeCell ref="B47:C47"/>
    <mergeCell ref="B48:C48"/>
    <mergeCell ref="E50:K50"/>
    <mergeCell ref="E41:K41"/>
    <mergeCell ref="E42:K42"/>
    <mergeCell ref="E43:K43"/>
    <mergeCell ref="E44:K44"/>
    <mergeCell ref="E45:K45"/>
    <mergeCell ref="E46:K46"/>
    <mergeCell ref="E47:K47"/>
    <mergeCell ref="E48:K48"/>
    <mergeCell ref="E49:K49"/>
    <mergeCell ref="B50:C50"/>
    <mergeCell ref="E27:K27"/>
    <mergeCell ref="E28:K28"/>
    <mergeCell ref="E29:K29"/>
    <mergeCell ref="E30:K30"/>
    <mergeCell ref="E31:K31"/>
    <mergeCell ref="E32:K32"/>
    <mergeCell ref="E33:K33"/>
    <mergeCell ref="E34:K34"/>
    <mergeCell ref="E35:K35"/>
    <mergeCell ref="E36:K36"/>
    <mergeCell ref="E37:K37"/>
    <mergeCell ref="E38:K38"/>
    <mergeCell ref="E39:K39"/>
    <mergeCell ref="E40:K40"/>
    <mergeCell ref="B44:C44"/>
    <mergeCell ref="B36:C36"/>
    <mergeCell ref="B37:C37"/>
    <mergeCell ref="B38:C38"/>
    <mergeCell ref="B29:C29"/>
    <mergeCell ref="B30:C30"/>
    <mergeCell ref="B31:C31"/>
    <mergeCell ref="B32:C32"/>
    <mergeCell ref="B33:C33"/>
    <mergeCell ref="B34:C34"/>
    <mergeCell ref="B4:H4"/>
    <mergeCell ref="B27:C27"/>
    <mergeCell ref="B28:C28"/>
    <mergeCell ref="B26:C26"/>
    <mergeCell ref="B35:C35"/>
    <mergeCell ref="B16:K16"/>
    <mergeCell ref="B24:I24"/>
    <mergeCell ref="B18:K18"/>
    <mergeCell ref="B19:K19"/>
    <mergeCell ref="B20:K20"/>
    <mergeCell ref="B17:K1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87acde7b-1ea9-4d03-b7a7-830a10bac8b3" xsi:nil="true"/>
    <TaxCatchAll xmlns="41103913-3109-40f8-979f-5add276ff64b">
      <Value>74</Value>
      <Value>287</Value>
      <Value>140</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4</TermName>
          <TermId xmlns="http://schemas.microsoft.com/office/infopath/2007/PartnerControls">6f3115d7-7bd7-43be-b888-10986222e4f3</TermId>
        </TermInfo>
      </Terms>
    </e875f6ca30b049e69b92ab6fd30ccc7e>
    <i2b8d92c922f44369b3c371567339a7a xmlns="649f32c9-06da-4155-ac05-113f15a2aaf4">
      <Terms xmlns="http://schemas.microsoft.com/office/infopath/2007/PartnerControls">
        <TermInfo xmlns="http://schemas.microsoft.com/office/infopath/2007/PartnerControls">
          <TermName xmlns="http://schemas.microsoft.com/office/infopath/2007/PartnerControls">Small houses, apartment buildings and buildings for schools and pre-schools (089)</TermName>
          <TermId xmlns="http://schemas.microsoft.com/office/infopath/2007/PartnerControls">ece1914f-95b6-48c1-836d-785bc7a7e8c9</TermId>
        </TermInfo>
      </Terms>
    </i2b8d92c922f44369b3c371567339a7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 ma:contentTypeID="0x0101002A13F397FFD72F46863FE7698126959D" ma:contentTypeVersion="13" ma:contentTypeDescription="Create a new document." ma:contentTypeScope="" ma:versionID="ea6efc22e943b41257e6b3efeef579fe">
  <xsd:schema xmlns:xsd="http://www.w3.org/2001/XMLSchema" xmlns:xs="http://www.w3.org/2001/XMLSchema" xmlns:p="http://schemas.microsoft.com/office/2006/metadata/properties" xmlns:ns2="649f32c9-06da-4155-ac05-113f15a2aaf4" xmlns:ns3="41103913-3109-40f8-979f-5add276ff64b" xmlns:ns4="87acde7b-1ea9-4d03-b7a7-830a10bac8b3" targetNamespace="http://schemas.microsoft.com/office/2006/metadata/properties" ma:root="true" ma:fieldsID="f43fb3577c8cfce1aa3e152a8ffa1061" ns2:_="" ns3:_="" ns4:_="">
    <xsd:import namespace="649f32c9-06da-4155-ac05-113f15a2aaf4"/>
    <xsd:import namespace="41103913-3109-40f8-979f-5add276ff64b"/>
    <xsd:import namespace="87acde7b-1ea9-4d03-b7a7-830a10bac8b3"/>
    <xsd:element name="properties">
      <xsd:complexType>
        <xsd:sequence>
          <xsd:element name="documentManagement">
            <xsd:complexType>
              <xsd:all>
                <xsd:element ref="ns2:i2b8d92c922f44369b3c371567339a7a" minOccurs="0"/>
                <xsd:element ref="ns3:TaxCatchAll" minOccurs="0"/>
                <xsd:element ref="ns3:e875f6ca30b049e69b92ab6fd30ccc7e" minOccurs="0"/>
                <xsd:element ref="ns4:Comment" minOccurs="0"/>
                <xsd:element ref="ns3:d6a12a92581e42f5ab2fd8eb0ab6a7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f32c9-06da-4155-ac05-113f15a2aaf4" elementFormDefault="qualified">
    <xsd:import namespace="http://schemas.microsoft.com/office/2006/documentManagement/types"/>
    <xsd:import namespace="http://schemas.microsoft.com/office/infopath/2007/PartnerControls"/>
    <xsd:element name="i2b8d92c922f44369b3c371567339a7a" ma:index="9" nillable="true" ma:taxonomy="true" ma:internalName="i2b8d92c922f44369b3c371567339a7a" ma:taxonomyFieldName="Product_x0020_group_x0020_001" ma:displayName="Product group 089" ma:readOnly="false" ma:default="140;#Small houses, apartment buildings and buildings for schools and pre-schools (089)|ece1914f-95b6-48c1-836d-785bc7a7e8c9"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12" nillable="true" ma:taxonomy="true" ma:internalName="e875f6ca30b049e69b92ab6fd30ccc7e" ma:taxonomyFieldName="Gen" ma:displayName="Crit Gen" ma:readOnly="false" ma:default="74;#4|6f3115d7-7bd7-43be-b888-10986222e4f3"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d6a12a92581e42f5ab2fd8eb0ab6a7b6" ma:index="15" nillable="true"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acde7b-1ea9-4d03-b7a7-830a10bac8b3" elementFormDefault="qualified">
    <xsd:import namespace="http://schemas.microsoft.com/office/2006/documentManagement/types"/>
    <xsd:import namespace="http://schemas.microsoft.com/office/infopath/2007/PartnerControls"/>
    <xsd:element name="Comment" ma:index="13" nillable="true" ma:displayName="Comment"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285707-EC62-4C3B-9768-FC844C1669BE}"/>
</file>

<file path=customXml/itemProps2.xml><?xml version="1.0" encoding="utf-8"?>
<ds:datastoreItem xmlns:ds="http://schemas.openxmlformats.org/officeDocument/2006/customXml" ds:itemID="{7AB69642-5CCC-4DB7-95B0-80B829943F2B}"/>
</file>

<file path=customXml/itemProps3.xml><?xml version="1.0" encoding="utf-8"?>
<ds:datastoreItem xmlns:ds="http://schemas.openxmlformats.org/officeDocument/2006/customXml" ds:itemID="{550EA451-1905-44F3-867E-BC61D8A775AF}"/>
</file>

<file path=customXml/itemProps4.xml><?xml version="1.0" encoding="utf-8"?>
<ds:datastoreItem xmlns:ds="http://schemas.openxmlformats.org/officeDocument/2006/customXml" ds:itemID="{2AE16674-5C75-4EC0-9560-874647BE14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Jørgen Flo</dc:creator>
  <cp:keywords/>
  <dc:description/>
  <cp:lastModifiedBy>Jørgen Flo</cp:lastModifiedBy>
  <cp:revision/>
  <dcterms:created xsi:type="dcterms:W3CDTF">2023-05-12T12:23:56Z</dcterms:created>
  <dcterms:modified xsi:type="dcterms:W3CDTF">2026-05-07T06:54:34Z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0x0101002A13F397FFD72F46863FE7698126959D</vt:lpwstr>
  </property>
  <property fmtid="{D5CDD505-2E9C-101B-9397-08002B2CF9AE}" pid="3" name="Gen">
    <vt:lpwstr>74;#4|6f3115d7-7bd7-43be-b888-10986222e4f3</vt:lpwstr>
  </property>
  <property fmtid="{D5CDD505-2E9C-101B-9397-08002B2CF9AE}" pid="4" name="Product group 001">
    <vt:lpwstr>140;#Small houses, apartment buildings and buildings for schools and pre-schools (089)|ece1914f-95b6-48c1-836d-785bc7a7e8c9</vt:lpwstr>
  </property>
  <property fmtid="{D5CDD505-2E9C-101B-9397-08002B2CF9AE}" pid="5" name="Document Type">
    <vt:lpwstr>287;#Calculation sheet|8d9e94c2-df09-48f3-b059-a1a0a5090d21</vt:lpwstr>
  </property>
</Properties>
</file>